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15"/>
  </bookViews>
  <sheets>
    <sheet name="附表1" sheetId="4" r:id="rId1"/>
    <sheet name="附表2" sheetId="3" r:id="rId2"/>
    <sheet name="Sheet2" sheetId="2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<sst xmlns="http://schemas.openxmlformats.org/spreadsheetml/2006/main" count="196" uniqueCount="105">
  <si>
    <r>
      <rPr>
        <sz val="10.5"/>
        <color theme="1"/>
        <rFont val="宋体"/>
        <charset val="134"/>
      </rPr>
      <t>附表</t>
    </r>
    <r>
      <rPr>
        <sz val="10.5"/>
        <color theme="1"/>
        <rFont val="宋体"/>
        <charset val="134"/>
      </rPr>
      <t>1</t>
    </r>
  </si>
  <si>
    <t>遵化市环境卫生管理中心2022年遵化市公路养护市场项目巡查用车资金绩效自评表</t>
  </si>
  <si>
    <t>项目名称</t>
  </si>
  <si>
    <t>公路养护市场项目巡查用车资金</t>
  </si>
  <si>
    <t>主管部门</t>
  </si>
  <si>
    <t>遵化市城市管理综合执法局</t>
  </si>
  <si>
    <t>实施单位</t>
  </si>
  <si>
    <t>遵化市环境卫生管理中心</t>
  </si>
  <si>
    <t>项目资金
（万元）</t>
  </si>
  <si>
    <t>年初</t>
  </si>
  <si>
    <t>全年</t>
  </si>
  <si>
    <t>分值</t>
  </si>
  <si>
    <t>执行率</t>
  </si>
  <si>
    <t>得分</t>
  </si>
  <si>
    <t>预算数</t>
  </si>
  <si>
    <t>执行数</t>
  </si>
  <si>
    <t>年度资金总额</t>
  </si>
  <si>
    <t>其中：当年财政拨款</t>
  </si>
  <si>
    <t>—</t>
  </si>
  <si>
    <t>  上年结转资金</t>
  </si>
  <si>
    <t>  其他资金</t>
  </si>
  <si>
    <t>年度总体目标</t>
  </si>
  <si>
    <t>预期目标</t>
  </si>
  <si>
    <t>实际完成情况</t>
  </si>
  <si>
    <t>按照《公路养护市场化项目》的具体要求，对《公路养护市场化项目》日常作业进行监督管理。</t>
  </si>
  <si>
    <t>对东西两段公路养护保洁进行巡查，公路日常保洁、应急保通等基本公共服务，督导两段无偿负责政府或主管部门交办的临时性任务，遇市委市政府重大活动，随时服从管理单位安排调控。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</si>
  <si>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</si>
  <si>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</si>
  <si>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</si>
  <si>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</si>
  <si>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</si>
  <si>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</si>
  <si>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</si>
  <si>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</si>
  <si>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</si>
  <si>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项目产出</t>
  </si>
  <si>
    <t>产出数量</t>
  </si>
  <si>
    <t>数量完成率</t>
  </si>
  <si>
    <t>产出质量</t>
  </si>
  <si>
    <t>质量达标率</t>
  </si>
  <si>
    <t>产出时效</t>
  </si>
  <si>
    <t>完成及时率</t>
  </si>
  <si>
    <t>产出成本</t>
  </si>
  <si>
    <t>成本节约率</t>
  </si>
  <si>
    <t>项目效益</t>
  </si>
  <si>
    <t>经济效益</t>
  </si>
  <si>
    <t>社会效益</t>
  </si>
  <si>
    <t>生态效益</t>
  </si>
  <si>
    <t>可持续影响</t>
  </si>
  <si>
    <t>服务对象满意度</t>
  </si>
  <si>
    <t>通过对居民调查征求意见汇总，被调查对象中非常满意的比例为55%，一般满意的为35%，不满意的为10%，居民满意度为90%。</t>
  </si>
  <si>
    <t>预算执行率</t>
  </si>
  <si>
    <t>合       计</t>
  </si>
  <si>
    <t>附表2</t>
  </si>
  <si>
    <t>遵化市环境卫生管理中心2022年遵化市公路养护市场项目巡查用车资金绩效评价指标</t>
  </si>
  <si>
    <t>评分标准</t>
  </si>
  <si>
    <t>备注</t>
  </si>
  <si>
    <t>50分</t>
  </si>
  <si>
    <t>10分</t>
  </si>
  <si>
    <t>监督检查次数</t>
  </si>
  <si>
    <t>监测、评价完成率达100%得100%权重分，每降低1%在100%权重分基础上扣2%，业绩值达到0.6及以下不得分。</t>
  </si>
  <si>
    <t>15分</t>
  </si>
  <si>
    <t>优良率</t>
  </si>
  <si>
    <t>优良率=结项鉴定优秀等级项目数量占结项总数量的比例x 100%。优良率达标率=100%， 得100%权重分，业绩每降低1%， 扣除1%权重分，业绩值达到0.6及以下不得分。</t>
  </si>
  <si>
    <t>保洁、应急保通及时性</t>
  </si>
  <si>
    <t>8分</t>
  </si>
  <si>
    <t>完成及时率= (及时完成数/计划产出数)x 100%。质量达标率=100%， 得100%权重分，业绩每降低1%， 扣除2%权重分，业绩值达到0.6及以下不得分。</t>
  </si>
  <si>
    <t>预算资金到位率</t>
  </si>
  <si>
    <t>7分</t>
  </si>
  <si>
    <t>预算资金到位率=（资金到位数/资金预算数*100%，到位率达标率=100%得100%权重分，业绩每降低1%，扣除1%权重分，业绩值达0.6及以下不得分。</t>
  </si>
  <si>
    <t>成本节约率= ［（计划成本-实际成本)/计划成本］x 100%。成本节约率达到标杆值，得权重分的100%，业绩每降低1%，扣除权重分的1%，扣完为止。</t>
  </si>
  <si>
    <t>40分</t>
  </si>
  <si>
    <t>全国文明城市提升创建水平</t>
  </si>
  <si>
    <t>是否对创建全国文明城市起到重要作用得10分，未完成的，按完成情况酌情扣分。</t>
  </si>
  <si>
    <t>专项资金投入产出效益</t>
  </si>
  <si>
    <t>①是否带来了良好的社会效益；②是否提高了工作效率。以上每条要素占权重分的50%，没有一条不符合，扣除对应权重分，扣完为止。</t>
  </si>
  <si>
    <t>改善人居环境、防止二次污染</t>
  </si>
  <si>
    <t>对生产、生活条件和环境条件产生的有益影响得8分，未完成的，按完成情况酌情扣分。</t>
  </si>
  <si>
    <t>4分</t>
  </si>
  <si>
    <t>延长公路使用寿命</t>
  </si>
  <si>
    <t>监督指导服务方采取正确的技术、养护维修措施,并不断进行更新改善，提高使用年限得4分，未完成的，按完成情况酌情扣分。</t>
  </si>
  <si>
    <t>满意度</t>
  </si>
  <si>
    <t>群众满意度</t>
  </si>
  <si>
    <t>通过询问查证和实地调研相结合的方式。满意度达到95%（包括95%），得权重分的100%，满意度达到90%-95%（包括90%），得权重的90%，满意度达到80%-90%（包括80%），得权重的80%，否则不得分。</t>
  </si>
  <si>
    <t>9分</t>
  </si>
  <si>
    <t>无</t>
  </si>
  <si>
    <t>预算执行率= (实际支出资金/实际到位资金)x 100%。预算执行率=100%，得权重分满分，每降低1%，扣除2%权重分，业绩值达到60%及以下不得分。</t>
  </si>
  <si>
    <t>合计</t>
  </si>
  <si>
    <t>100分</t>
  </si>
  <si>
    <t>99分</t>
  </si>
  <si>
    <t>评价等级</t>
  </si>
  <si>
    <t>■优秀（S≥90）   □良好（90＞S≥80)   □一般（80＞S≥70)    □较差（70＞S≥60)</t>
  </si>
  <si>
    <t>产出</t>
  </si>
  <si>
    <t>32分</t>
  </si>
  <si>
    <t>实际完成率</t>
  </si>
  <si>
    <t>业绩值在1（含）以上得100%权重分，在0.6（含）至1范围内，每降低1%在100%权重分基础上扣2.5%，业绩值达到0.6及以下不得分。</t>
  </si>
  <si>
    <t>质量达标率= (质量达标产出数/实际产出数)x 100%。质量达标率=100%， 得100%权重分，业绩每降低1%， 扣除2%权重分，业绩值达到0.6及以下不得分。</t>
  </si>
  <si>
    <t>成本节约率= ［（计划成本-实际成本)/计划成本］x 100%。成本节约率达到标杆值，得权重分的100%，业绩每降低1%，扣除权重分的1%，扣完为止</t>
  </si>
  <si>
    <t>根据项目单位填写的基础设计表，成本节约率为0.51%</t>
  </si>
  <si>
    <t>效益</t>
  </si>
  <si>
    <t>20分</t>
  </si>
  <si>
    <t>实施效益</t>
  </si>
  <si>
    <t>12分</t>
  </si>
  <si>
    <t>①是否带来了良好的社会效益；②是否改善了环境，提高了生态效益。以上每条要素占权重分的50%，没有一条不符合，扣除对应权重分，扣完为止</t>
  </si>
  <si>
    <t>满意度达到标杆值，得权重分的100%，业绩值每降低1%，扣除权重分的1%，扣完为止。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</si>
</sst>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0.5"/>
      <color theme="1"/>
      <name val="Calibri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5" fillId="26" borderId="19" applyNumberFormat="0" applyAlignment="0" applyProtection="0">
      <alignment vertical="center"/>
    </xf>
    <xf numFmtId="0" fontId="26" fillId="26" borderId="15" applyNumberFormat="0" applyAlignment="0" applyProtection="0">
      <alignment vertical="center"/>
    </xf>
    <xf numFmtId="0" fontId="27" fillId="27" borderId="20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494;&#20449;&#35760;&#24405;\WeChat%20Files\wxid_5inzzl2onkcy22\FileStorage\File\2021-04\1-&#21397;&#25152;182&#38468;&#34920;1-2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</sheetNames>
    <sheetDataSet>
      <sheetData sheetId="0"/>
      <sheetData sheetId="1">
        <row r="26">
          <cell r="H26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selection activeCell="H9" sqref="H9"/>
    </sheetView>
  </sheetViews>
  <sheetFormatPr defaultColWidth="9" defaultRowHeight="27" customHeight="1"/>
  <cols>
    <col min="1" max="1" width="5.25" customWidth="1"/>
    <col min="2" max="2" width="5.125" customWidth="1"/>
    <col min="3" max="3" width="9.375" customWidth="1"/>
    <col min="4" max="4" width="9" customWidth="1"/>
    <col min="5" max="5" width="7.125" customWidth="1"/>
    <col min="6" max="6" width="3.5" customWidth="1"/>
    <col min="7" max="7" width="8.625" customWidth="1"/>
    <col min="8" max="8" width="8.5" customWidth="1"/>
    <col min="9" max="9" width="6.75" customWidth="1"/>
    <col min="10" max="10" width="6.625" customWidth="1"/>
    <col min="11" max="11" width="9" customWidth="1"/>
    <col min="12" max="12" width="8.875" customWidth="1"/>
  </cols>
  <sheetData>
    <row r="1" ht="20.1" customHeight="1" spans="1:10">
      <c r="A1" s="34" t="s">
        <v>0</v>
      </c>
      <c r="B1" s="35"/>
      <c r="H1" s="14"/>
      <c r="I1" s="14"/>
      <c r="J1" s="14"/>
    </row>
    <row r="2" ht="27.95" customHeight="1" spans="1:1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36" customHeight="1" spans="1:12">
      <c r="A3" s="36" t="s">
        <v>2</v>
      </c>
      <c r="B3" s="36"/>
      <c r="C3" s="36" t="s">
        <v>3</v>
      </c>
      <c r="D3" s="36"/>
      <c r="E3" s="36"/>
      <c r="F3" s="36"/>
      <c r="G3" s="36"/>
      <c r="H3" s="36"/>
      <c r="I3" s="36"/>
      <c r="J3" s="36"/>
      <c r="K3" s="36"/>
      <c r="L3" s="36"/>
    </row>
    <row r="4" ht="38.1" customHeight="1" spans="1:12">
      <c r="A4" s="36" t="s">
        <v>4</v>
      </c>
      <c r="B4" s="36"/>
      <c r="C4" s="36" t="s">
        <v>5</v>
      </c>
      <c r="D4" s="36"/>
      <c r="E4" s="36"/>
      <c r="F4" s="36"/>
      <c r="G4" s="36"/>
      <c r="H4" s="36" t="s">
        <v>6</v>
      </c>
      <c r="I4" s="36" t="s">
        <v>7</v>
      </c>
      <c r="J4" s="36"/>
      <c r="K4" s="36"/>
      <c r="L4" s="36"/>
    </row>
    <row r="5" ht="21.95" customHeight="1" spans="1:12">
      <c r="A5" s="37" t="s">
        <v>8</v>
      </c>
      <c r="B5" s="38"/>
      <c r="C5" s="36"/>
      <c r="D5" s="36"/>
      <c r="E5" s="36" t="s">
        <v>9</v>
      </c>
      <c r="F5" s="36"/>
      <c r="G5" s="36" t="s">
        <v>10</v>
      </c>
      <c r="H5" s="36" t="s">
        <v>10</v>
      </c>
      <c r="I5" s="36" t="s">
        <v>11</v>
      </c>
      <c r="J5" s="36"/>
      <c r="K5" s="36" t="s">
        <v>12</v>
      </c>
      <c r="L5" s="36" t="s">
        <v>13</v>
      </c>
    </row>
    <row r="6" ht="21.95" customHeight="1" spans="1:12">
      <c r="A6" s="39"/>
      <c r="B6" s="40"/>
      <c r="C6" s="36"/>
      <c r="D6" s="36"/>
      <c r="E6" s="36" t="s">
        <v>14</v>
      </c>
      <c r="F6" s="36"/>
      <c r="G6" s="36" t="s">
        <v>14</v>
      </c>
      <c r="H6" s="36" t="s">
        <v>15</v>
      </c>
      <c r="I6" s="36"/>
      <c r="J6" s="36"/>
      <c r="K6" s="36"/>
      <c r="L6" s="36"/>
    </row>
    <row r="7" ht="21.95" customHeight="1" spans="1:12">
      <c r="A7" s="39"/>
      <c r="B7" s="40"/>
      <c r="C7" s="36" t="s">
        <v>16</v>
      </c>
      <c r="D7" s="36"/>
      <c r="E7" s="41">
        <v>15.66</v>
      </c>
      <c r="F7" s="41"/>
      <c r="G7" s="41">
        <v>14.39</v>
      </c>
      <c r="H7" s="41">
        <v>14.39</v>
      </c>
      <c r="I7" s="36">
        <v>10</v>
      </c>
      <c r="J7" s="36"/>
      <c r="K7" s="63">
        <v>1</v>
      </c>
      <c r="L7" s="36">
        <f>I7</f>
        <v>10</v>
      </c>
    </row>
    <row r="8" ht="21.95" customHeight="1" spans="1:12">
      <c r="A8" s="39"/>
      <c r="B8" s="40"/>
      <c r="C8" s="36" t="s">
        <v>17</v>
      </c>
      <c r="D8" s="36"/>
      <c r="E8" s="42">
        <v>15.66</v>
      </c>
      <c r="F8" s="42"/>
      <c r="G8" s="36">
        <v>14.39</v>
      </c>
      <c r="H8" s="41">
        <v>14.39</v>
      </c>
      <c r="I8" s="36" t="s">
        <v>18</v>
      </c>
      <c r="J8" s="36"/>
      <c r="K8" s="36"/>
      <c r="L8" s="36" t="s">
        <v>18</v>
      </c>
    </row>
    <row r="9" ht="21.95" customHeight="1" spans="1:12">
      <c r="A9" s="39"/>
      <c r="B9" s="40"/>
      <c r="C9" s="36" t="s">
        <v>19</v>
      </c>
      <c r="D9" s="36"/>
      <c r="E9" s="36"/>
      <c r="F9" s="36"/>
      <c r="G9" s="36"/>
      <c r="H9" s="36"/>
      <c r="I9" s="36" t="s">
        <v>18</v>
      </c>
      <c r="J9" s="36"/>
      <c r="K9" s="36"/>
      <c r="L9" s="36" t="s">
        <v>18</v>
      </c>
    </row>
    <row r="10" ht="21.95" customHeight="1" spans="1:12">
      <c r="A10" s="43"/>
      <c r="B10" s="44"/>
      <c r="C10" s="36" t="s">
        <v>20</v>
      </c>
      <c r="D10" s="36"/>
      <c r="E10" s="36"/>
      <c r="F10" s="36"/>
      <c r="G10" s="36"/>
      <c r="H10" s="36"/>
      <c r="I10" s="36" t="s">
        <v>18</v>
      </c>
      <c r="J10" s="36"/>
      <c r="K10" s="36"/>
      <c r="L10" s="36" t="s">
        <v>18</v>
      </c>
    </row>
    <row r="11" customHeight="1" spans="1:12">
      <c r="A11" s="36" t="s">
        <v>21</v>
      </c>
      <c r="B11" s="36" t="s">
        <v>22</v>
      </c>
      <c r="C11" s="36"/>
      <c r="D11" s="36"/>
      <c r="E11" s="36"/>
      <c r="F11" s="36"/>
      <c r="G11" s="36"/>
      <c r="H11" s="36" t="s">
        <v>23</v>
      </c>
      <c r="I11" s="36"/>
      <c r="J11" s="36"/>
      <c r="K11" s="36"/>
      <c r="L11" s="36"/>
    </row>
    <row r="12" ht="69" customHeight="1" spans="1:12">
      <c r="A12" s="36"/>
      <c r="B12" s="45" t="s">
        <v>24</v>
      </c>
      <c r="C12" s="45"/>
      <c r="D12" s="45"/>
      <c r="E12" s="45"/>
      <c r="F12" s="45"/>
      <c r="G12" s="45"/>
      <c r="H12" s="45" t="s">
        <v>25</v>
      </c>
      <c r="I12" s="45"/>
      <c r="J12" s="45"/>
      <c r="K12" s="45"/>
      <c r="L12" s="45"/>
    </row>
    <row r="13" customHeight="1" spans="1:12">
      <c r="A13" s="46" t="s">
        <v>26</v>
      </c>
      <c r="B13" s="36" t="s">
        <v>27</v>
      </c>
      <c r="C13" s="36" t="s">
        <v>28</v>
      </c>
      <c r="D13" s="36" t="s">
        <v>29</v>
      </c>
      <c r="E13" s="36"/>
      <c r="F13" s="36" t="s">
        <v>30</v>
      </c>
      <c r="G13" s="36"/>
      <c r="H13" s="36" t="s">
        <v>31</v>
      </c>
      <c r="I13" s="36" t="s">
        <v>11</v>
      </c>
      <c r="J13" s="36" t="s">
        <v>13</v>
      </c>
      <c r="K13" s="36" t="s">
        <v>32</v>
      </c>
      <c r="L13" s="36"/>
    </row>
    <row r="14" customHeight="1" spans="1:12">
      <c r="A14" s="47"/>
      <c r="B14" s="36"/>
      <c r="C14" s="36"/>
      <c r="D14" s="36"/>
      <c r="E14" s="36"/>
      <c r="F14" s="36" t="s">
        <v>33</v>
      </c>
      <c r="G14" s="36"/>
      <c r="H14" s="36" t="s">
        <v>34</v>
      </c>
      <c r="I14" s="36"/>
      <c r="J14" s="36"/>
      <c r="K14" s="36"/>
      <c r="L14" s="36"/>
    </row>
    <row r="15" customHeight="1" spans="1:12">
      <c r="A15" s="47"/>
      <c r="B15" s="48" t="s">
        <v>35</v>
      </c>
      <c r="C15" s="49" t="s">
        <v>36</v>
      </c>
      <c r="D15" s="48" t="s">
        <v>37</v>
      </c>
      <c r="E15" s="49"/>
      <c r="F15" s="50">
        <v>1</v>
      </c>
      <c r="G15" s="51"/>
      <c r="H15" s="50">
        <f t="shared" ref="H15:H18" si="0">J15/I15</f>
        <v>1</v>
      </c>
      <c r="I15" s="51">
        <v>10</v>
      </c>
      <c r="J15" s="51">
        <f t="shared" ref="J15:J22" si="1">+I15</f>
        <v>10</v>
      </c>
      <c r="K15" s="51"/>
      <c r="L15" s="51"/>
    </row>
    <row r="16" customHeight="1" spans="1:12">
      <c r="A16" s="47"/>
      <c r="B16" s="49"/>
      <c r="C16" s="49" t="s">
        <v>38</v>
      </c>
      <c r="D16" s="49" t="s">
        <v>39</v>
      </c>
      <c r="E16" s="49"/>
      <c r="F16" s="50">
        <v>1</v>
      </c>
      <c r="G16" s="51"/>
      <c r="H16" s="50">
        <f t="shared" si="0"/>
        <v>1</v>
      </c>
      <c r="I16" s="51">
        <v>15</v>
      </c>
      <c r="J16" s="51">
        <v>15</v>
      </c>
      <c r="K16" s="51"/>
      <c r="L16" s="51"/>
    </row>
    <row r="17" customHeight="1" spans="1:12">
      <c r="A17" s="47"/>
      <c r="B17" s="49"/>
      <c r="C17" s="49" t="s">
        <v>40</v>
      </c>
      <c r="D17" s="49" t="s">
        <v>41</v>
      </c>
      <c r="E17" s="49"/>
      <c r="F17" s="50">
        <v>1</v>
      </c>
      <c r="G17" s="51"/>
      <c r="H17" s="50">
        <f t="shared" si="0"/>
        <v>1</v>
      </c>
      <c r="I17" s="51">
        <v>15</v>
      </c>
      <c r="J17" s="51">
        <v>15</v>
      </c>
      <c r="K17" s="51"/>
      <c r="L17" s="51"/>
    </row>
    <row r="18" customHeight="1" spans="1:12">
      <c r="A18" s="47"/>
      <c r="B18" s="49"/>
      <c r="C18" s="49" t="s">
        <v>42</v>
      </c>
      <c r="D18" s="49" t="s">
        <v>43</v>
      </c>
      <c r="E18" s="49"/>
      <c r="F18" s="50">
        <v>1</v>
      </c>
      <c r="G18" s="51"/>
      <c r="H18" s="50">
        <f t="shared" si="0"/>
        <v>1</v>
      </c>
      <c r="I18" s="51">
        <v>10</v>
      </c>
      <c r="J18" s="51">
        <f t="shared" si="1"/>
        <v>10</v>
      </c>
      <c r="K18" s="51"/>
      <c r="L18" s="51"/>
    </row>
    <row r="19" customHeight="1" spans="1:12">
      <c r="A19" s="47"/>
      <c r="B19" s="52" t="s">
        <v>44</v>
      </c>
      <c r="C19" s="53" t="s">
        <v>44</v>
      </c>
      <c r="D19" s="48" t="s">
        <v>45</v>
      </c>
      <c r="E19" s="49"/>
      <c r="F19" s="50">
        <v>1</v>
      </c>
      <c r="G19" s="51"/>
      <c r="H19" s="50">
        <f t="shared" ref="H19:H22" si="2">J19/I19</f>
        <v>1</v>
      </c>
      <c r="I19" s="51">
        <v>10</v>
      </c>
      <c r="J19" s="51">
        <f t="shared" si="1"/>
        <v>10</v>
      </c>
      <c r="K19" s="51"/>
      <c r="L19" s="51"/>
    </row>
    <row r="20" customHeight="1" spans="1:12">
      <c r="A20" s="47"/>
      <c r="B20" s="54"/>
      <c r="C20" s="55"/>
      <c r="D20" s="48" t="s">
        <v>46</v>
      </c>
      <c r="E20" s="49"/>
      <c r="F20" s="50">
        <v>1</v>
      </c>
      <c r="G20" s="51"/>
      <c r="H20" s="50">
        <f t="shared" si="2"/>
        <v>1</v>
      </c>
      <c r="I20" s="51">
        <v>8</v>
      </c>
      <c r="J20" s="51">
        <f t="shared" si="1"/>
        <v>8</v>
      </c>
      <c r="K20" s="51"/>
      <c r="L20" s="51"/>
    </row>
    <row r="21" customHeight="1" spans="1:12">
      <c r="A21" s="47"/>
      <c r="B21" s="54"/>
      <c r="C21" s="55"/>
      <c r="D21" s="48" t="s">
        <v>47</v>
      </c>
      <c r="E21" s="49"/>
      <c r="F21" s="50">
        <v>1</v>
      </c>
      <c r="G21" s="51"/>
      <c r="H21" s="50">
        <f t="shared" si="2"/>
        <v>1</v>
      </c>
      <c r="I21" s="51">
        <v>8</v>
      </c>
      <c r="J21" s="51">
        <f t="shared" si="1"/>
        <v>8</v>
      </c>
      <c r="K21" s="51"/>
      <c r="L21" s="51"/>
    </row>
    <row r="22" customHeight="1" spans="1:12">
      <c r="A22" s="47"/>
      <c r="B22" s="54"/>
      <c r="C22" s="55"/>
      <c r="D22" s="48" t="s">
        <v>48</v>
      </c>
      <c r="E22" s="49"/>
      <c r="F22" s="50">
        <v>1</v>
      </c>
      <c r="G22" s="51"/>
      <c r="H22" s="50">
        <f t="shared" si="2"/>
        <v>1</v>
      </c>
      <c r="I22" s="51">
        <v>4</v>
      </c>
      <c r="J22" s="51">
        <f t="shared" si="1"/>
        <v>4</v>
      </c>
      <c r="K22" s="51"/>
      <c r="L22" s="51"/>
    </row>
    <row r="23" ht="69" customHeight="1" spans="1:12">
      <c r="A23" s="56"/>
      <c r="B23" s="57"/>
      <c r="C23" s="58"/>
      <c r="D23" s="59" t="s">
        <v>49</v>
      </c>
      <c r="E23" s="60"/>
      <c r="F23" s="61">
        <v>1</v>
      </c>
      <c r="G23" s="62"/>
      <c r="H23" s="50">
        <v>0.9</v>
      </c>
      <c r="I23" s="51">
        <v>10</v>
      </c>
      <c r="J23" s="51">
        <v>9</v>
      </c>
      <c r="K23" s="64" t="s">
        <v>50</v>
      </c>
      <c r="L23" s="65"/>
    </row>
    <row r="24" customHeight="1" spans="1:12">
      <c r="A24" s="36" t="s">
        <v>51</v>
      </c>
      <c r="B24" s="36"/>
      <c r="C24" s="36"/>
      <c r="D24" s="36"/>
      <c r="E24" s="36"/>
      <c r="F24" s="36"/>
      <c r="G24" s="36"/>
      <c r="H24" s="36"/>
      <c r="I24" s="51">
        <v>10</v>
      </c>
      <c r="J24" s="51">
        <f>+[1]附表2!H26</f>
        <v>10</v>
      </c>
      <c r="K24" s="66"/>
      <c r="L24" s="66"/>
    </row>
    <row r="25" customHeight="1" spans="1:12">
      <c r="A25" s="49" t="s">
        <v>52</v>
      </c>
      <c r="B25" s="49"/>
      <c r="C25" s="49"/>
      <c r="D25" s="49"/>
      <c r="E25" s="49"/>
      <c r="F25" s="49"/>
      <c r="G25" s="49"/>
      <c r="H25" s="49"/>
      <c r="I25" s="51">
        <f>SUM(I15:I24)</f>
        <v>100</v>
      </c>
      <c r="J25" s="51">
        <f>SUM(J15:J24)</f>
        <v>99</v>
      </c>
      <c r="K25" s="51"/>
      <c r="L25" s="51"/>
    </row>
  </sheetData>
  <mergeCells count="73">
    <mergeCell ref="A2:L2"/>
    <mergeCell ref="A3:B3"/>
    <mergeCell ref="C3:L3"/>
    <mergeCell ref="A4:B4"/>
    <mergeCell ref="C4:G4"/>
    <mergeCell ref="I4:L4"/>
    <mergeCell ref="E5:F5"/>
    <mergeCell ref="E6:F6"/>
    <mergeCell ref="C7:D7"/>
    <mergeCell ref="E7:F7"/>
    <mergeCell ref="I7:J7"/>
    <mergeCell ref="C8:D8"/>
    <mergeCell ref="E8:F8"/>
    <mergeCell ref="I8:J8"/>
    <mergeCell ref="C9:D9"/>
    <mergeCell ref="E9:F9"/>
    <mergeCell ref="I9:J9"/>
    <mergeCell ref="C10:D10"/>
    <mergeCell ref="E10:F10"/>
    <mergeCell ref="I10:J10"/>
    <mergeCell ref="B11:G11"/>
    <mergeCell ref="H11:L11"/>
    <mergeCell ref="B12:G12"/>
    <mergeCell ref="H12:L12"/>
    <mergeCell ref="F13:G13"/>
    <mergeCell ref="F14:G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D21:E21"/>
    <mergeCell ref="F21:G21"/>
    <mergeCell ref="K21:L21"/>
    <mergeCell ref="D22:E22"/>
    <mergeCell ref="F22:G22"/>
    <mergeCell ref="K22:L22"/>
    <mergeCell ref="D23:E23"/>
    <mergeCell ref="F23:G23"/>
    <mergeCell ref="K23:L23"/>
    <mergeCell ref="A24:H24"/>
    <mergeCell ref="K24:L24"/>
    <mergeCell ref="A25:H25"/>
    <mergeCell ref="K25:L25"/>
    <mergeCell ref="A11:A12"/>
    <mergeCell ref="A13:A23"/>
    <mergeCell ref="B13:B14"/>
    <mergeCell ref="B15:B18"/>
    <mergeCell ref="B19:B23"/>
    <mergeCell ref="C13:C14"/>
    <mergeCell ref="C19:C23"/>
    <mergeCell ref="I13:I14"/>
    <mergeCell ref="J13:J14"/>
    <mergeCell ref="K5:K6"/>
    <mergeCell ref="L5:L6"/>
    <mergeCell ref="A5:B10"/>
    <mergeCell ref="C5:D6"/>
    <mergeCell ref="I5:J6"/>
    <mergeCell ref="D13:E14"/>
    <mergeCell ref="K13:L14"/>
  </mergeCells>
  <pageMargins left="0.751388888888889" right="0.554861111111111" top="0.60625" bottom="0.40902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G7" sqref="G7"/>
    </sheetView>
  </sheetViews>
  <sheetFormatPr defaultColWidth="9" defaultRowHeight="13.5"/>
  <cols>
    <col min="1" max="1" width="9.375" style="14" customWidth="1"/>
    <col min="2" max="2" width="6.5" style="14" customWidth="1"/>
    <col min="3" max="3" width="9.625" style="14" customWidth="1"/>
    <col min="4" max="4" width="6.25" style="14" customWidth="1"/>
    <col min="5" max="5" width="12.125" style="14" customWidth="1"/>
    <col min="6" max="6" width="7.125" style="14" customWidth="1"/>
    <col min="7" max="7" width="54.75" style="15" customWidth="1"/>
    <col min="8" max="8" width="6.875" style="14" customWidth="1"/>
    <col min="9" max="9" width="25" style="14" customWidth="1"/>
  </cols>
  <sheetData>
    <row r="1" ht="27" customHeight="1" spans="1:1">
      <c r="A1" s="16" t="s">
        <v>53</v>
      </c>
    </row>
    <row r="2" ht="27" customHeight="1" spans="1:9">
      <c r="A2" s="17" t="s">
        <v>54</v>
      </c>
      <c r="B2" s="17"/>
      <c r="C2" s="17"/>
      <c r="D2" s="17"/>
      <c r="E2" s="17"/>
      <c r="F2" s="17"/>
      <c r="G2" s="17"/>
      <c r="H2" s="17"/>
      <c r="I2" s="17"/>
    </row>
    <row r="3" ht="18.95" customHeight="1" spans="1:9">
      <c r="A3" s="18" t="s">
        <v>27</v>
      </c>
      <c r="B3" s="18" t="s">
        <v>11</v>
      </c>
      <c r="C3" s="18" t="s">
        <v>28</v>
      </c>
      <c r="D3" s="18" t="s">
        <v>11</v>
      </c>
      <c r="E3" s="18" t="s">
        <v>29</v>
      </c>
      <c r="F3" s="18" t="s">
        <v>11</v>
      </c>
      <c r="G3" s="18" t="s">
        <v>55</v>
      </c>
      <c r="H3" s="18" t="s">
        <v>13</v>
      </c>
      <c r="I3" s="18" t="s">
        <v>56</v>
      </c>
    </row>
    <row r="4" s="13" customFormat="1" ht="29.1" customHeight="1" spans="1:9">
      <c r="A4" s="19" t="s">
        <v>35</v>
      </c>
      <c r="B4" s="19" t="s">
        <v>57</v>
      </c>
      <c r="C4" s="20" t="s">
        <v>36</v>
      </c>
      <c r="D4" s="20" t="s">
        <v>58</v>
      </c>
      <c r="E4" s="20" t="s">
        <v>59</v>
      </c>
      <c r="F4" s="20" t="s">
        <v>58</v>
      </c>
      <c r="G4" s="21" t="s">
        <v>60</v>
      </c>
      <c r="H4" s="20" t="s">
        <v>58</v>
      </c>
      <c r="I4" s="20"/>
    </row>
    <row r="5" s="13" customFormat="1" ht="41.1" customHeight="1" spans="1:9">
      <c r="A5" s="22"/>
      <c r="B5" s="22"/>
      <c r="C5" s="20" t="s">
        <v>38</v>
      </c>
      <c r="D5" s="20" t="s">
        <v>61</v>
      </c>
      <c r="E5" s="20" t="s">
        <v>62</v>
      </c>
      <c r="F5" s="20" t="s">
        <v>61</v>
      </c>
      <c r="G5" s="21" t="s">
        <v>63</v>
      </c>
      <c r="H5" s="20" t="s">
        <v>61</v>
      </c>
      <c r="I5" s="20"/>
    </row>
    <row r="6" s="13" customFormat="1" ht="36" customHeight="1" spans="1:9">
      <c r="A6" s="22"/>
      <c r="B6" s="22"/>
      <c r="C6" s="19" t="s">
        <v>40</v>
      </c>
      <c r="D6" s="19" t="s">
        <v>61</v>
      </c>
      <c r="E6" s="23" t="s">
        <v>64</v>
      </c>
      <c r="F6" s="20" t="s">
        <v>65</v>
      </c>
      <c r="G6" s="21" t="s">
        <v>66</v>
      </c>
      <c r="H6" s="20" t="s">
        <v>65</v>
      </c>
      <c r="I6" s="20"/>
    </row>
    <row r="7" s="13" customFormat="1" ht="30.95" customHeight="1" spans="1:9">
      <c r="A7" s="22"/>
      <c r="B7" s="22"/>
      <c r="C7" s="22"/>
      <c r="D7" s="22"/>
      <c r="E7" s="23" t="s">
        <v>67</v>
      </c>
      <c r="F7" s="20" t="s">
        <v>68</v>
      </c>
      <c r="G7" s="21" t="s">
        <v>69</v>
      </c>
      <c r="H7" s="20" t="s">
        <v>68</v>
      </c>
      <c r="I7" s="20"/>
    </row>
    <row r="8" s="13" customFormat="1" ht="39" customHeight="1" spans="1:9">
      <c r="A8" s="24"/>
      <c r="B8" s="24"/>
      <c r="C8" s="20" t="s">
        <v>42</v>
      </c>
      <c r="D8" s="20" t="s">
        <v>58</v>
      </c>
      <c r="E8" s="23" t="s">
        <v>43</v>
      </c>
      <c r="F8" s="20" t="s">
        <v>58</v>
      </c>
      <c r="G8" s="21" t="s">
        <v>70</v>
      </c>
      <c r="H8" s="20" t="s">
        <v>58</v>
      </c>
      <c r="I8" s="31"/>
    </row>
    <row r="9" s="13" customFormat="1" ht="24.95" customHeight="1" spans="1:9">
      <c r="A9" s="19" t="s">
        <v>44</v>
      </c>
      <c r="B9" s="19" t="s">
        <v>71</v>
      </c>
      <c r="C9" s="20" t="s">
        <v>46</v>
      </c>
      <c r="D9" s="20" t="s">
        <v>58</v>
      </c>
      <c r="E9" s="23" t="s">
        <v>72</v>
      </c>
      <c r="F9" s="20" t="s">
        <v>58</v>
      </c>
      <c r="G9" s="25" t="s">
        <v>73</v>
      </c>
      <c r="H9" s="20" t="s">
        <v>58</v>
      </c>
      <c r="I9" s="31"/>
    </row>
    <row r="10" s="13" customFormat="1" ht="45" customHeight="1" spans="1:9">
      <c r="A10" s="22"/>
      <c r="B10" s="22"/>
      <c r="C10" s="20" t="s">
        <v>45</v>
      </c>
      <c r="D10" s="20" t="s">
        <v>65</v>
      </c>
      <c r="E10" s="23" t="s">
        <v>74</v>
      </c>
      <c r="F10" s="20" t="s">
        <v>65</v>
      </c>
      <c r="G10" s="21" t="s">
        <v>75</v>
      </c>
      <c r="H10" s="20" t="s">
        <v>65</v>
      </c>
      <c r="I10" s="31"/>
    </row>
    <row r="11" s="13" customFormat="1" ht="29.1" customHeight="1" spans="1:9">
      <c r="A11" s="22"/>
      <c r="B11" s="22"/>
      <c r="C11" s="20" t="s">
        <v>47</v>
      </c>
      <c r="D11" s="20" t="s">
        <v>65</v>
      </c>
      <c r="E11" s="23" t="s">
        <v>76</v>
      </c>
      <c r="F11" s="20" t="s">
        <v>65</v>
      </c>
      <c r="G11" s="21" t="s">
        <v>77</v>
      </c>
      <c r="H11" s="20" t="s">
        <v>65</v>
      </c>
      <c r="I11" s="31"/>
    </row>
    <row r="12" s="13" customFormat="1" ht="29.1" customHeight="1" spans="1:9">
      <c r="A12" s="22"/>
      <c r="B12" s="22"/>
      <c r="C12" s="20" t="s">
        <v>48</v>
      </c>
      <c r="D12" s="20" t="s">
        <v>78</v>
      </c>
      <c r="E12" s="26" t="s">
        <v>79</v>
      </c>
      <c r="F12" s="20" t="s">
        <v>78</v>
      </c>
      <c r="G12" s="27" t="s">
        <v>80</v>
      </c>
      <c r="H12" s="20" t="s">
        <v>78</v>
      </c>
      <c r="I12" s="20"/>
    </row>
    <row r="13" s="13" customFormat="1" ht="48.95" customHeight="1" spans="1:9">
      <c r="A13" s="24"/>
      <c r="B13" s="24"/>
      <c r="C13" s="20" t="s">
        <v>81</v>
      </c>
      <c r="D13" s="20" t="s">
        <v>58</v>
      </c>
      <c r="E13" s="23" t="s">
        <v>82</v>
      </c>
      <c r="F13" s="20" t="s">
        <v>58</v>
      </c>
      <c r="G13" s="25" t="s">
        <v>83</v>
      </c>
      <c r="H13" s="20" t="s">
        <v>84</v>
      </c>
      <c r="I13" s="32" t="s">
        <v>50</v>
      </c>
    </row>
    <row r="14" s="13" customFormat="1" ht="32.1" customHeight="1" spans="1:9">
      <c r="A14" s="20" t="s">
        <v>51</v>
      </c>
      <c r="B14" s="20" t="s">
        <v>58</v>
      </c>
      <c r="C14" s="20" t="s">
        <v>85</v>
      </c>
      <c r="D14" s="20" t="s">
        <v>58</v>
      </c>
      <c r="E14" s="20" t="s">
        <v>85</v>
      </c>
      <c r="F14" s="20" t="s">
        <v>58</v>
      </c>
      <c r="G14" s="27" t="s">
        <v>86</v>
      </c>
      <c r="H14" s="20" t="s">
        <v>58</v>
      </c>
      <c r="I14" s="20"/>
    </row>
    <row r="15" s="13" customFormat="1" ht="24.95" customHeight="1" spans="1:9">
      <c r="A15" s="20" t="s">
        <v>87</v>
      </c>
      <c r="B15" s="20"/>
      <c r="C15" s="20"/>
      <c r="D15" s="20"/>
      <c r="E15" s="20"/>
      <c r="F15" s="20" t="s">
        <v>88</v>
      </c>
      <c r="G15" s="28" t="s">
        <v>89</v>
      </c>
      <c r="H15" s="29"/>
      <c r="I15" s="33"/>
    </row>
    <row r="16" s="13" customFormat="1" ht="24.95" customHeight="1" spans="1:9">
      <c r="A16" s="20" t="s">
        <v>90</v>
      </c>
      <c r="B16" s="20"/>
      <c r="C16" s="20"/>
      <c r="D16" s="20"/>
      <c r="E16" s="20"/>
      <c r="F16" s="20"/>
      <c r="G16" s="30" t="s">
        <v>91</v>
      </c>
      <c r="H16" s="29"/>
      <c r="I16" s="33"/>
    </row>
  </sheetData>
  <mergeCells count="11">
    <mergeCell ref="A2:I2"/>
    <mergeCell ref="A15:E15"/>
    <mergeCell ref="G15:I15"/>
    <mergeCell ref="A16:F16"/>
    <mergeCell ref="G16:I16"/>
    <mergeCell ref="A4:A8"/>
    <mergeCell ref="A9:A13"/>
    <mergeCell ref="B4:B8"/>
    <mergeCell ref="B9:B13"/>
    <mergeCell ref="C6:C7"/>
    <mergeCell ref="D6:D7"/>
  </mergeCells>
  <pageMargins left="0.550694444444444" right="0.472222222222222" top="0.802777777777778" bottom="0.511805555555556" header="0.5" footer="0.5"/>
  <pageSetup paperSize="9" scale="9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L7" sqref="L7"/>
    </sheetView>
  </sheetViews>
  <sheetFormatPr defaultColWidth="9" defaultRowHeight="13.5"/>
  <cols>
    <col min="1" max="1" width="9.375" customWidth="1"/>
    <col min="2" max="2" width="5.875" customWidth="1"/>
    <col min="3" max="3" width="10.375" customWidth="1"/>
    <col min="4" max="4" width="6.25" customWidth="1"/>
    <col min="5" max="5" width="10.25" customWidth="1"/>
    <col min="6" max="6" width="5.875" customWidth="1"/>
    <col min="7" max="7" width="55.125" customWidth="1"/>
    <col min="8" max="8" width="9.875" customWidth="1"/>
    <col min="9" max="9" width="23.625" customWidth="1"/>
  </cols>
  <sheetData>
    <row r="1" ht="24.95" customHeight="1" spans="1:9">
      <c r="A1" s="1" t="s">
        <v>27</v>
      </c>
      <c r="B1" s="1" t="s">
        <v>11</v>
      </c>
      <c r="C1" s="1" t="s">
        <v>28</v>
      </c>
      <c r="D1" s="1" t="s">
        <v>11</v>
      </c>
      <c r="E1" s="1" t="s">
        <v>29</v>
      </c>
      <c r="F1" s="1" t="s">
        <v>11</v>
      </c>
      <c r="G1" s="2" t="s">
        <v>55</v>
      </c>
      <c r="H1" s="1" t="s">
        <v>13</v>
      </c>
      <c r="I1" s="1" t="s">
        <v>56</v>
      </c>
    </row>
    <row r="2" ht="54.95" customHeight="1" spans="1:9">
      <c r="A2" s="3" t="s">
        <v>92</v>
      </c>
      <c r="B2" s="3" t="s">
        <v>93</v>
      </c>
      <c r="C2" s="4" t="s">
        <v>36</v>
      </c>
      <c r="D2" s="4" t="s">
        <v>65</v>
      </c>
      <c r="E2" s="4" t="s">
        <v>94</v>
      </c>
      <c r="F2" s="4" t="s">
        <v>65</v>
      </c>
      <c r="G2" s="5" t="s">
        <v>95</v>
      </c>
      <c r="H2" s="6">
        <v>8</v>
      </c>
      <c r="I2" s="4"/>
    </row>
    <row r="3" ht="42" customHeight="1" spans="1:9">
      <c r="A3" s="7"/>
      <c r="B3" s="7"/>
      <c r="C3" s="4" t="s">
        <v>38</v>
      </c>
      <c r="D3" s="4" t="s">
        <v>65</v>
      </c>
      <c r="E3" s="4" t="s">
        <v>39</v>
      </c>
      <c r="F3" s="4" t="s">
        <v>65</v>
      </c>
      <c r="G3" s="8" t="s">
        <v>96</v>
      </c>
      <c r="H3" s="6">
        <v>8</v>
      </c>
      <c r="I3" s="4"/>
    </row>
    <row r="4" ht="42" customHeight="1" spans="1:9">
      <c r="A4" s="7"/>
      <c r="B4" s="7"/>
      <c r="C4" s="4" t="s">
        <v>40</v>
      </c>
      <c r="D4" s="4" t="s">
        <v>65</v>
      </c>
      <c r="E4" s="4" t="s">
        <v>41</v>
      </c>
      <c r="F4" s="4" t="s">
        <v>65</v>
      </c>
      <c r="G4" s="8" t="s">
        <v>66</v>
      </c>
      <c r="H4" s="6">
        <v>8</v>
      </c>
      <c r="I4" s="4"/>
    </row>
    <row r="5" ht="45" customHeight="1" spans="1:9">
      <c r="A5" s="9"/>
      <c r="B5" s="9"/>
      <c r="C5" s="4" t="s">
        <v>42</v>
      </c>
      <c r="D5" s="4" t="s">
        <v>65</v>
      </c>
      <c r="E5" s="4" t="s">
        <v>43</v>
      </c>
      <c r="F5" s="4" t="s">
        <v>65</v>
      </c>
      <c r="G5" s="8" t="s">
        <v>97</v>
      </c>
      <c r="H5" s="6">
        <v>8</v>
      </c>
      <c r="I5" s="5" t="s">
        <v>98</v>
      </c>
    </row>
    <row r="6" ht="48" customHeight="1" spans="1:9">
      <c r="A6" s="3" t="s">
        <v>99</v>
      </c>
      <c r="B6" s="3" t="s">
        <v>100</v>
      </c>
      <c r="C6" s="3" t="s">
        <v>44</v>
      </c>
      <c r="D6" s="3" t="s">
        <v>100</v>
      </c>
      <c r="E6" s="4" t="s">
        <v>101</v>
      </c>
      <c r="F6" s="4" t="s">
        <v>102</v>
      </c>
      <c r="G6" s="8" t="s">
        <v>103</v>
      </c>
      <c r="H6" s="6">
        <v>12</v>
      </c>
      <c r="I6" s="4"/>
    </row>
    <row r="7" ht="35.1" customHeight="1" spans="1:9">
      <c r="A7" s="9"/>
      <c r="B7" s="9"/>
      <c r="C7" s="9"/>
      <c r="D7" s="9"/>
      <c r="E7" s="4" t="s">
        <v>81</v>
      </c>
      <c r="F7" s="4" t="s">
        <v>65</v>
      </c>
      <c r="G7" s="5" t="s">
        <v>104</v>
      </c>
      <c r="H7" s="6">
        <v>8</v>
      </c>
      <c r="I7" s="4"/>
    </row>
    <row r="8" ht="24.95" customHeight="1" spans="1:9">
      <c r="A8" s="10" t="s">
        <v>87</v>
      </c>
      <c r="B8" s="11"/>
      <c r="C8" s="11"/>
      <c r="D8" s="11"/>
      <c r="E8" s="12"/>
      <c r="F8" s="4" t="s">
        <v>88</v>
      </c>
      <c r="G8" s="10">
        <v>100</v>
      </c>
      <c r="H8" s="11"/>
      <c r="I8" s="12"/>
    </row>
    <row r="9" ht="24.95" customHeight="1" spans="1:9">
      <c r="A9" s="10" t="s">
        <v>90</v>
      </c>
      <c r="B9" s="11"/>
      <c r="C9" s="11"/>
      <c r="D9" s="11"/>
      <c r="E9" s="11"/>
      <c r="F9" s="12"/>
      <c r="G9" s="10" t="s">
        <v>91</v>
      </c>
      <c r="H9" s="11"/>
      <c r="I9" s="12"/>
    </row>
  </sheetData>
  <mergeCells count="10">
    <mergeCell ref="A8:E8"/>
    <mergeCell ref="G8:I8"/>
    <mergeCell ref="A9:F9"/>
    <mergeCell ref="G9:I9"/>
    <mergeCell ref="A2:A5"/>
    <mergeCell ref="A6:A7"/>
    <mergeCell ref="B2:B5"/>
    <mergeCell ref="B6:B7"/>
    <mergeCell ref="C6:C7"/>
    <mergeCell ref="D6:D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</vt:lpstr>
      <vt:lpstr>附表2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2021-03-25T09:04:00Z</dcterms:created>
  <cp:lastPrinted>2023-04-14T02:04:00Z</cp:lastPrinted>
  <dcterms:modified xsi:type="dcterms:W3CDTF">2023-04-20T02:35:16Z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3F66EA545A3A468F81A80FCCD8C2E849</vt:lpwstr>
  </property>
  <property fmtid="{D5CDD505-2E9C-101B-9397-08002B2CF9AE}" pid="3" name="KSOProductBuildVer">
    <vt:lpwstr>2052-11.8.2.10229</vt:lpwstr>
  </property>
  <property fmtid="{D5CDD505-2E9C-101B-9397-08002B2CF9AE}" pid="4" name="KSOReadingLayout">
    <vt:bool>true</vt:bool>
  </property>
  <property fmtid="{D5CDD505-2E9C-101B-9397-08002B2CF9AE}" pid="5" name="commondata">
    <vt:lpwstr>eyJoZGlkIjoiODUzMDQ5NWQ2NDQ2NDQ2MGM4MzBmYzRiYzI1OTM5NTAifQ==</vt:lpwstr>
  </property>
</Properties>
</file>