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附表1" sheetId="5" r:id="rId1"/>
    <sheet name="附表2" sheetId="7" r:id="rId2"/>
  </sheets>
  <definedNames>
    <definedName name="_xlnm.Print_Titles" localSheetId="0">附表1!$1:$2</definedName>
    <definedName name="_xlnm.Print_Titles" localSheetId="1">附表2!$1:$2</definedName>
  </definedNames>
  <calcPr calcId="144525"/>
</workbook>
</file>

<file path=xl/sharedStrings.xml><?xml version="1.0" encoding="utf-8"?>
<sst xmlns="http://schemas.openxmlformats.org/spreadsheetml/2006/main" count="137" uniqueCount="95">
  <si>
    <r>
      <rPr>
        <sz val="10.5"/>
        <color theme="1"/>
        <rFont val="宋体"/>
        <charset val="134"/>
      </rPr>
      <t>附表</t>
    </r>
    <r>
      <rPr>
        <sz val="10.5"/>
        <color theme="1"/>
        <rFont val="宋体"/>
        <charset val="134"/>
      </rPr>
      <t>1</t>
    </r>
  </si>
  <si>
    <t>遵化市环境卫生管理中心2022年公厕清掏等费用及车辆保险项目绩效自评表</t>
  </si>
  <si>
    <t>项目名称</t>
  </si>
  <si>
    <t>公厕清掏等费用及车辆保险项目</t>
  </si>
  <si>
    <t>主管部门</t>
  </si>
  <si>
    <t>遵化市城市管理综合执法局</t>
  </si>
  <si>
    <t>实施单位</t>
  </si>
  <si>
    <t>遵化市环境卫生管理中心</t>
  </si>
  <si>
    <t>项目资金
（万元）</t>
  </si>
  <si>
    <t>年初</t>
  </si>
  <si>
    <t>全年</t>
  </si>
  <si>
    <t>分值</t>
  </si>
  <si>
    <t>执行率</t>
  </si>
  <si>
    <t>得分</t>
  </si>
  <si>
    <t>预算数</t>
  </si>
  <si>
    <t>执行数</t>
  </si>
  <si>
    <t>年度资金总额</t>
  </si>
  <si>
    <t>其中：当年财政拨款</t>
  </si>
  <si>
    <t>—</t>
  </si>
  <si>
    <t>      上年结转资金</t>
  </si>
  <si>
    <t>  其他资金</t>
  </si>
  <si>
    <t>年度总体目标</t>
  </si>
  <si>
    <t>预期目标</t>
  </si>
  <si>
    <t>实际完成情况</t>
  </si>
  <si>
    <t>项目实施的绩效目标主要是公厕更加干净整洁、城市环境更加优美。</t>
  </si>
  <si>
    <t>遵化市城区公厕清掏等工作有序进行，资金根据年初预算拨付，环卫中心根据实际情况支付服务经费。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</si>
  <si>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</si>
  <si>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</si>
  <si>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</si>
  <si>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</si>
  <si>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</si>
  <si>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</si>
  <si>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</si>
  <si>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</si>
  <si>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</si>
  <si>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投入指标</t>
  </si>
  <si>
    <t>决策</t>
  </si>
  <si>
    <t>绩效目标明确性</t>
  </si>
  <si>
    <t>绩效目标合理性</t>
  </si>
  <si>
    <t>预算编制科学性</t>
  </si>
  <si>
    <t>过程</t>
  </si>
  <si>
    <t>资金到位率</t>
  </si>
  <si>
    <t>资金使用合规性</t>
  </si>
  <si>
    <t>管理制度健全性</t>
  </si>
  <si>
    <t>产出
指标</t>
  </si>
  <si>
    <t>数量指标</t>
  </si>
  <si>
    <t>公共卫生清掏完成覆盖数</t>
  </si>
  <si>
    <t>质量指标</t>
  </si>
  <si>
    <t>质量达标率</t>
  </si>
  <si>
    <t>时效指标</t>
  </si>
  <si>
    <t>完成及时率</t>
  </si>
  <si>
    <t>成本指标</t>
  </si>
  <si>
    <t>成本节约情况</t>
  </si>
  <si>
    <t>效益
指标</t>
  </si>
  <si>
    <t>可持续影响指标</t>
  </si>
  <si>
    <t>促进城市可持续发展</t>
  </si>
  <si>
    <t>经济效益指标</t>
  </si>
  <si>
    <t>改善环境治理成本</t>
  </si>
  <si>
    <t>社会效益指标</t>
  </si>
  <si>
    <t>提高居民生活质量</t>
  </si>
  <si>
    <t>生态效益指标</t>
  </si>
  <si>
    <t>环境卫生质量达标程度</t>
  </si>
  <si>
    <t>满意度</t>
  </si>
  <si>
    <t>服务对象满意度指标</t>
  </si>
  <si>
    <t>成果满意度</t>
  </si>
  <si>
    <t>群众对此满意度90%，扣1分</t>
  </si>
  <si>
    <t>预算执行率</t>
  </si>
  <si>
    <t>总分</t>
  </si>
  <si>
    <t>附表2</t>
  </si>
  <si>
    <t>遵化市环境卫生管理中心2022年公厕清掏等费用及车辆保险项目绩效评价指标</t>
  </si>
  <si>
    <t>评分标准</t>
  </si>
  <si>
    <t>备注</t>
  </si>
  <si>
    <t>投入
指标</t>
  </si>
  <si>
    <t>决策指标</t>
  </si>
  <si>
    <t>1.绩效目标是否明确；2.绩效目标是否具体；3.绩效目标是否可衡量。每条要素各占权重1/3，未完成的扣除相应权重分值。</t>
  </si>
  <si>
    <t>1.绩效目标是否合理；2.绩效目标是否有效；3.绩效目标是否相关。每条要素各占权重1/3，未完成的扣除相应权重分值。</t>
  </si>
  <si>
    <t>1.绩效目标预算编制是否科学；2.绩效目标内容是否与实际工作内容相匹配；3.绩效评价资金额度是否合理；4.绩效评价资金量是否与实际相匹配。每条要素各占权重1/4，未完成的扣除相应权重分值。</t>
  </si>
  <si>
    <t>决策过程</t>
  </si>
  <si>
    <t>资金到位率= (实际到位资金/预算资金) x 100%。资金到位率=100%， 得权重分满分，未得满分的按照资金到位比例计算得分。</t>
  </si>
  <si>
    <t>1.资金使用是否按违背法律法规及财务管理制度；2.资金使用是否存在没有审批情况；3.资金使用情况是否符合资金批复用途；4.资金使用是否存在挪用情况；5资金的使用情况是否存在虚列等情况。每条要素各占权重1/5，未完成的扣除相应权重分值。</t>
  </si>
  <si>
    <t>1.是否有相应财务制度；2.是否有相应的业务管理制度；3.财务制度是否合规；4.业务制度是否合法；5.相应制度是否违背总体目标。每条要素各占权重1/5，未完成的扣除相应权重分值。</t>
  </si>
  <si>
    <t>公厕清掏完成率为100%，得8分；完成率为90%及以上，得8分，否则不得分。</t>
  </si>
  <si>
    <t>公厕环境干净整洁率要求合格率为95%，得8分；未满足的合格率及得分按照满足比例计。</t>
  </si>
  <si>
    <t>按时完成及时率为100%，得9分；完成90%得5分；否则不得分。</t>
  </si>
  <si>
    <t>是否超过预算成本；是否有采取节约成本的措施。以上每条要素得5分，每有一条不符合，扣除对应的得分，扣完为止。</t>
  </si>
  <si>
    <t>是否节约了改善城市生态环境管理成本，根据实际情况评分</t>
  </si>
  <si>
    <t>是否提升城区环境整洁度，通过随机询问100名居民，支持率达到95%及以上得5分；否则不得分。</t>
  </si>
  <si>
    <t>项目运行是否对于改善城市生态环境的提升作用明显，5分；影响不明显，3分；无影响，0分</t>
  </si>
  <si>
    <t>持续有效促进区域经济发展，5分；影响不明显，3分；无影响，0分</t>
  </si>
  <si>
    <t>群众对公厕清掏等费用实施效果是否满意，满意率达到95%（含95%）以上得10分；达到90%（含90%）-95%，得9分；达到80%（含80%）-90%得8分；否则不得分。</t>
  </si>
  <si>
    <t>无</t>
  </si>
  <si>
    <t>预算执行率= (实际支出资金/实际到位资金)x 100%。执行率达到100%得10分；达到95%-99%得8分；否则不得分。</t>
  </si>
  <si>
    <t>合计</t>
  </si>
  <si>
    <t>评价等级</t>
  </si>
  <si>
    <t>■优秀（S≥90）   □良好（90＞S≥80)   □一般（80＞S≥70)    □较差（70＞S≥60)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</si>
</sst>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16" applyNumberFormat="0" applyAlignment="0" applyProtection="0">
      <alignment vertical="center"/>
    </xf>
    <xf numFmtId="0" fontId="23" fillId="10" borderId="15" applyNumberFormat="0" applyAlignment="0" applyProtection="0">
      <alignment vertical="center"/>
    </xf>
    <xf numFmtId="0" fontId="24" fillId="20" borderId="2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justify" vertical="center" indent="2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opLeftCell="A26" workbookViewId="0">
      <selection activeCell="M40" sqref="M40"/>
    </sheetView>
  </sheetViews>
  <sheetFormatPr defaultColWidth="9" defaultRowHeight="13.5"/>
  <cols>
    <col min="1" max="2" width="9" style="13"/>
    <col min="3" max="3" width="17.5" style="13" customWidth="1"/>
    <col min="4" max="4" width="9" style="13"/>
    <col min="5" max="5" width="10.375" style="13" customWidth="1"/>
    <col min="6" max="6" width="4.5" style="13" customWidth="1"/>
    <col min="7" max="7" width="12.75" style="13" customWidth="1"/>
    <col min="8" max="8" width="12.875" style="13" customWidth="1"/>
    <col min="9" max="10" width="10.5" style="13" customWidth="1"/>
    <col min="11" max="11" width="9" style="13"/>
    <col min="12" max="12" width="13.875" style="13" customWidth="1"/>
    <col min="13" max="16384" width="9" style="13"/>
  </cols>
  <sheetData>
    <row r="1" customFormat="1" ht="15.95" customHeight="1" spans="1:1">
      <c r="A1" s="14" t="s">
        <v>0</v>
      </c>
    </row>
    <row r="2" customFormat="1" ht="2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15" t="s">
        <v>2</v>
      </c>
      <c r="B3" s="15"/>
      <c r="C3" s="15" t="s">
        <v>3</v>
      </c>
      <c r="D3" s="15"/>
      <c r="E3" s="15"/>
      <c r="F3" s="15"/>
      <c r="G3" s="15"/>
      <c r="H3" s="15"/>
      <c r="I3" s="15"/>
      <c r="J3" s="15"/>
      <c r="K3" s="15"/>
      <c r="L3" s="15"/>
    </row>
    <row r="4" ht="18.95" customHeight="1" spans="1:12">
      <c r="A4" s="15" t="s">
        <v>4</v>
      </c>
      <c r="B4" s="15"/>
      <c r="C4" s="16" t="s">
        <v>5</v>
      </c>
      <c r="D4" s="15"/>
      <c r="E4" s="15"/>
      <c r="F4" s="15"/>
      <c r="G4" s="15"/>
      <c r="H4" s="15" t="s">
        <v>6</v>
      </c>
      <c r="I4" s="16" t="s">
        <v>7</v>
      </c>
      <c r="J4" s="15"/>
      <c r="K4" s="15"/>
      <c r="L4" s="15"/>
    </row>
    <row r="5" ht="18" customHeight="1" spans="1:12">
      <c r="A5" s="17" t="s">
        <v>8</v>
      </c>
      <c r="B5" s="18"/>
      <c r="C5" s="15"/>
      <c r="D5" s="15"/>
      <c r="E5" s="15" t="s">
        <v>9</v>
      </c>
      <c r="F5" s="15"/>
      <c r="G5" s="15" t="s">
        <v>10</v>
      </c>
      <c r="H5" s="15" t="s">
        <v>10</v>
      </c>
      <c r="I5" s="15" t="s">
        <v>11</v>
      </c>
      <c r="J5" s="15"/>
      <c r="K5" s="15" t="s">
        <v>12</v>
      </c>
      <c r="L5" s="15" t="s">
        <v>13</v>
      </c>
    </row>
    <row r="6" ht="15.95" customHeight="1" spans="1:12">
      <c r="A6" s="19"/>
      <c r="B6" s="20"/>
      <c r="C6" s="15"/>
      <c r="D6" s="15"/>
      <c r="E6" s="15" t="s">
        <v>14</v>
      </c>
      <c r="F6" s="15"/>
      <c r="G6" s="15" t="s">
        <v>14</v>
      </c>
      <c r="H6" s="15" t="s">
        <v>15</v>
      </c>
      <c r="I6" s="15"/>
      <c r="J6" s="15"/>
      <c r="K6" s="15"/>
      <c r="L6" s="15"/>
    </row>
    <row r="7" ht="18" customHeight="1" spans="1:12">
      <c r="A7" s="19"/>
      <c r="B7" s="20"/>
      <c r="C7" s="21" t="s">
        <v>16</v>
      </c>
      <c r="D7" s="21"/>
      <c r="E7" s="22">
        <v>214</v>
      </c>
      <c r="F7" s="22"/>
      <c r="G7" s="23">
        <f>E7</f>
        <v>214</v>
      </c>
      <c r="H7" s="22">
        <v>155.34</v>
      </c>
      <c r="I7" s="15">
        <v>10</v>
      </c>
      <c r="J7" s="15"/>
      <c r="K7" s="39">
        <v>0.7259</v>
      </c>
      <c r="L7" s="15">
        <v>7.3</v>
      </c>
    </row>
    <row r="8" ht="18" customHeight="1" spans="1:12">
      <c r="A8" s="19"/>
      <c r="B8" s="20"/>
      <c r="C8" s="15" t="s">
        <v>17</v>
      </c>
      <c r="D8" s="15"/>
      <c r="E8" s="22">
        <v>214</v>
      </c>
      <c r="F8" s="22"/>
      <c r="G8" s="23">
        <v>155.34</v>
      </c>
      <c r="H8" s="22">
        <v>155.34</v>
      </c>
      <c r="I8" s="15" t="s">
        <v>18</v>
      </c>
      <c r="J8" s="15"/>
      <c r="K8" s="15"/>
      <c r="L8" s="15" t="s">
        <v>18</v>
      </c>
    </row>
    <row r="9" ht="18" customHeight="1" spans="1:12">
      <c r="A9" s="19"/>
      <c r="B9" s="20"/>
      <c r="C9" s="15" t="s">
        <v>19</v>
      </c>
      <c r="D9" s="15"/>
      <c r="E9" s="15"/>
      <c r="F9" s="15"/>
      <c r="G9" s="15"/>
      <c r="H9" s="15"/>
      <c r="I9" s="15" t="s">
        <v>18</v>
      </c>
      <c r="J9" s="15"/>
      <c r="K9" s="15"/>
      <c r="L9" s="15" t="s">
        <v>18</v>
      </c>
    </row>
    <row r="10" ht="24" customHeight="1" spans="1:12">
      <c r="A10" s="24"/>
      <c r="B10" s="25"/>
      <c r="C10" s="15" t="s">
        <v>20</v>
      </c>
      <c r="D10" s="15"/>
      <c r="E10" s="15"/>
      <c r="F10" s="15"/>
      <c r="G10" s="15"/>
      <c r="H10" s="15"/>
      <c r="I10" s="15" t="s">
        <v>18</v>
      </c>
      <c r="J10" s="15"/>
      <c r="K10" s="15"/>
      <c r="L10" s="15" t="s">
        <v>18</v>
      </c>
    </row>
    <row r="11" ht="24" customHeight="1" spans="1:12">
      <c r="A11" s="15" t="s">
        <v>21</v>
      </c>
      <c r="B11" s="15" t="s">
        <v>22</v>
      </c>
      <c r="C11" s="15"/>
      <c r="D11" s="15"/>
      <c r="E11" s="15"/>
      <c r="F11" s="15"/>
      <c r="G11" s="15"/>
      <c r="H11" s="15" t="s">
        <v>23</v>
      </c>
      <c r="I11" s="15"/>
      <c r="J11" s="15"/>
      <c r="K11" s="15"/>
      <c r="L11" s="15"/>
    </row>
    <row r="12" ht="44.1" customHeight="1" spans="1:12">
      <c r="A12" s="15"/>
      <c r="B12" s="26" t="s">
        <v>24</v>
      </c>
      <c r="C12" s="26"/>
      <c r="D12" s="26"/>
      <c r="E12" s="26"/>
      <c r="F12" s="26"/>
      <c r="G12" s="26"/>
      <c r="H12" s="26" t="s">
        <v>25</v>
      </c>
      <c r="I12" s="26"/>
      <c r="J12" s="26"/>
      <c r="K12" s="26"/>
      <c r="L12" s="26"/>
    </row>
    <row r="13" ht="15" customHeight="1" spans="1:12">
      <c r="A13" s="27" t="s">
        <v>26</v>
      </c>
      <c r="B13" s="15" t="s">
        <v>27</v>
      </c>
      <c r="C13" s="15" t="s">
        <v>28</v>
      </c>
      <c r="D13" s="15" t="s">
        <v>29</v>
      </c>
      <c r="E13" s="15"/>
      <c r="F13" s="15" t="s">
        <v>30</v>
      </c>
      <c r="G13" s="15"/>
      <c r="H13" s="15" t="s">
        <v>31</v>
      </c>
      <c r="I13" s="15" t="s">
        <v>11</v>
      </c>
      <c r="J13" s="15" t="s">
        <v>13</v>
      </c>
      <c r="K13" s="15" t="s">
        <v>32</v>
      </c>
      <c r="L13" s="15"/>
    </row>
    <row r="14" ht="15" customHeight="1" spans="1:12">
      <c r="A14" s="28"/>
      <c r="B14" s="15"/>
      <c r="C14" s="15"/>
      <c r="D14" s="15"/>
      <c r="E14" s="15"/>
      <c r="F14" s="15" t="s">
        <v>33</v>
      </c>
      <c r="G14" s="15"/>
      <c r="H14" s="15" t="s">
        <v>34</v>
      </c>
      <c r="I14" s="15"/>
      <c r="J14" s="15"/>
      <c r="K14" s="15"/>
      <c r="L14" s="15"/>
    </row>
    <row r="15" ht="24.95" customHeight="1" spans="1:12">
      <c r="A15" s="28"/>
      <c r="B15" s="27" t="s">
        <v>35</v>
      </c>
      <c r="C15" s="27" t="s">
        <v>36</v>
      </c>
      <c r="D15" s="29" t="s">
        <v>37</v>
      </c>
      <c r="E15" s="30"/>
      <c r="F15" s="31">
        <v>1</v>
      </c>
      <c r="G15" s="30"/>
      <c r="H15" s="32">
        <v>1</v>
      </c>
      <c r="I15" s="15">
        <v>3</v>
      </c>
      <c r="J15" s="15">
        <f>+I15</f>
        <v>3</v>
      </c>
      <c r="K15" s="29"/>
      <c r="L15" s="30"/>
    </row>
    <row r="16" ht="24.95" customHeight="1" spans="1:12">
      <c r="A16" s="28"/>
      <c r="B16" s="28"/>
      <c r="C16" s="28"/>
      <c r="D16" s="29" t="s">
        <v>38</v>
      </c>
      <c r="E16" s="30"/>
      <c r="F16" s="31">
        <v>1</v>
      </c>
      <c r="G16" s="30"/>
      <c r="H16" s="32">
        <v>1</v>
      </c>
      <c r="I16" s="15">
        <v>3</v>
      </c>
      <c r="J16" s="15">
        <f t="shared" ref="J16:J21" si="0">+I16</f>
        <v>3</v>
      </c>
      <c r="K16" s="29"/>
      <c r="L16" s="30"/>
    </row>
    <row r="17" ht="24.95" customHeight="1" spans="1:12">
      <c r="A17" s="28"/>
      <c r="B17" s="28"/>
      <c r="C17" s="28"/>
      <c r="D17" s="29" t="s">
        <v>39</v>
      </c>
      <c r="E17" s="30"/>
      <c r="F17" s="31">
        <v>1</v>
      </c>
      <c r="G17" s="30"/>
      <c r="H17" s="32">
        <v>1</v>
      </c>
      <c r="I17" s="15">
        <v>4</v>
      </c>
      <c r="J17" s="15">
        <f t="shared" si="0"/>
        <v>4</v>
      </c>
      <c r="K17" s="29"/>
      <c r="L17" s="30"/>
    </row>
    <row r="18" ht="24.95" customHeight="1" spans="1:12">
      <c r="A18" s="28"/>
      <c r="B18" s="28"/>
      <c r="C18" s="27" t="s">
        <v>40</v>
      </c>
      <c r="D18" s="29" t="s">
        <v>41</v>
      </c>
      <c r="E18" s="30"/>
      <c r="F18" s="31">
        <v>1</v>
      </c>
      <c r="G18" s="30"/>
      <c r="H18" s="32">
        <v>1</v>
      </c>
      <c r="I18" s="15">
        <v>5</v>
      </c>
      <c r="J18" s="15">
        <f t="shared" si="0"/>
        <v>5</v>
      </c>
      <c r="K18" s="29"/>
      <c r="L18" s="30"/>
    </row>
    <row r="19" ht="24.95" customHeight="1" spans="1:12">
      <c r="A19" s="28"/>
      <c r="B19" s="28"/>
      <c r="C19" s="28"/>
      <c r="D19" s="29" t="s">
        <v>42</v>
      </c>
      <c r="E19" s="30"/>
      <c r="F19" s="31">
        <v>1</v>
      </c>
      <c r="G19" s="30"/>
      <c r="H19" s="32">
        <v>1</v>
      </c>
      <c r="I19" s="15">
        <v>5</v>
      </c>
      <c r="J19" s="15">
        <f t="shared" si="0"/>
        <v>5</v>
      </c>
      <c r="K19" s="29"/>
      <c r="L19" s="30"/>
    </row>
    <row r="20" ht="26.1" customHeight="1" spans="1:12">
      <c r="A20" s="28"/>
      <c r="B20" s="28"/>
      <c r="C20" s="28"/>
      <c r="D20" s="29" t="s">
        <v>43</v>
      </c>
      <c r="E20" s="30"/>
      <c r="F20" s="31">
        <v>1</v>
      </c>
      <c r="G20" s="30"/>
      <c r="H20" s="32">
        <v>1</v>
      </c>
      <c r="I20" s="15">
        <v>5</v>
      </c>
      <c r="J20" s="15">
        <f t="shared" si="0"/>
        <v>5</v>
      </c>
      <c r="K20" s="29"/>
      <c r="L20" s="30"/>
    </row>
    <row r="21" ht="15" customHeight="1" spans="1:12">
      <c r="A21" s="28"/>
      <c r="B21" s="27" t="s">
        <v>44</v>
      </c>
      <c r="C21" s="27" t="s">
        <v>45</v>
      </c>
      <c r="D21" s="15" t="s">
        <v>46</v>
      </c>
      <c r="E21" s="15"/>
      <c r="F21" s="32">
        <v>1</v>
      </c>
      <c r="G21" s="32"/>
      <c r="H21" s="33">
        <v>1</v>
      </c>
      <c r="I21" s="15">
        <v>8</v>
      </c>
      <c r="J21" s="27">
        <f t="shared" si="0"/>
        <v>8</v>
      </c>
      <c r="K21" s="17"/>
      <c r="L21" s="18"/>
    </row>
    <row r="22" ht="15" customHeight="1" spans="1:12">
      <c r="A22" s="28"/>
      <c r="B22" s="28"/>
      <c r="C22" s="34"/>
      <c r="D22" s="15"/>
      <c r="E22" s="15"/>
      <c r="F22" s="32"/>
      <c r="G22" s="32"/>
      <c r="H22" s="35"/>
      <c r="I22" s="15"/>
      <c r="J22" s="34"/>
      <c r="K22" s="24"/>
      <c r="L22" s="25"/>
    </row>
    <row r="23" ht="15" customHeight="1" spans="1:12">
      <c r="A23" s="28"/>
      <c r="B23" s="28"/>
      <c r="C23" s="27" t="s">
        <v>47</v>
      </c>
      <c r="D23" s="15" t="s">
        <v>48</v>
      </c>
      <c r="E23" s="15"/>
      <c r="F23" s="32">
        <v>1</v>
      </c>
      <c r="G23" s="32"/>
      <c r="H23" s="33">
        <v>1</v>
      </c>
      <c r="I23" s="27">
        <v>8</v>
      </c>
      <c r="J23" s="27">
        <v>8</v>
      </c>
      <c r="K23" s="17"/>
      <c r="L23" s="18"/>
    </row>
    <row r="24" ht="15" customHeight="1" spans="1:12">
      <c r="A24" s="28"/>
      <c r="B24" s="28"/>
      <c r="C24" s="34"/>
      <c r="D24" s="15"/>
      <c r="E24" s="15"/>
      <c r="F24" s="32"/>
      <c r="G24" s="32"/>
      <c r="H24" s="35"/>
      <c r="I24" s="34"/>
      <c r="J24" s="34"/>
      <c r="K24" s="24"/>
      <c r="L24" s="25"/>
    </row>
    <row r="25" ht="15" customHeight="1" spans="1:12">
      <c r="A25" s="28"/>
      <c r="B25" s="28"/>
      <c r="C25" s="27" t="s">
        <v>49</v>
      </c>
      <c r="D25" s="15" t="s">
        <v>50</v>
      </c>
      <c r="E25" s="15"/>
      <c r="F25" s="32">
        <v>1</v>
      </c>
      <c r="G25" s="32"/>
      <c r="H25" s="32">
        <v>1</v>
      </c>
      <c r="I25" s="15">
        <v>9</v>
      </c>
      <c r="J25" s="27">
        <f>+I25</f>
        <v>9</v>
      </c>
      <c r="K25" s="17"/>
      <c r="L25" s="18"/>
    </row>
    <row r="26" ht="15" customHeight="1" spans="1:12">
      <c r="A26" s="28"/>
      <c r="B26" s="28"/>
      <c r="C26" s="34"/>
      <c r="D26" s="15"/>
      <c r="E26" s="15"/>
      <c r="F26" s="32"/>
      <c r="G26" s="32"/>
      <c r="H26" s="32"/>
      <c r="I26" s="15"/>
      <c r="J26" s="34"/>
      <c r="K26" s="24"/>
      <c r="L26" s="25"/>
    </row>
    <row r="27" ht="15" customHeight="1" spans="1:12">
      <c r="A27" s="28"/>
      <c r="B27" s="28"/>
      <c r="C27" s="27" t="s">
        <v>51</v>
      </c>
      <c r="D27" s="15" t="s">
        <v>52</v>
      </c>
      <c r="E27" s="15"/>
      <c r="F27" s="32">
        <v>1</v>
      </c>
      <c r="G27" s="32"/>
      <c r="H27" s="33">
        <v>1</v>
      </c>
      <c r="I27" s="15">
        <v>10</v>
      </c>
      <c r="J27" s="27">
        <f>+I27</f>
        <v>10</v>
      </c>
      <c r="K27" s="17"/>
      <c r="L27" s="18"/>
    </row>
    <row r="28" ht="15" customHeight="1" spans="1:12">
      <c r="A28" s="28"/>
      <c r="B28" s="34"/>
      <c r="C28" s="34"/>
      <c r="D28" s="15"/>
      <c r="E28" s="15"/>
      <c r="F28" s="32"/>
      <c r="G28" s="32"/>
      <c r="H28" s="35"/>
      <c r="I28" s="15"/>
      <c r="J28" s="34"/>
      <c r="K28" s="24"/>
      <c r="L28" s="25"/>
    </row>
    <row r="29" ht="15" customHeight="1" spans="1:12">
      <c r="A29" s="28"/>
      <c r="B29" s="27" t="s">
        <v>53</v>
      </c>
      <c r="C29" s="15" t="s">
        <v>54</v>
      </c>
      <c r="D29" s="15" t="s">
        <v>55</v>
      </c>
      <c r="E29" s="15"/>
      <c r="F29" s="32">
        <v>1</v>
      </c>
      <c r="G29" s="32"/>
      <c r="H29" s="32">
        <v>1</v>
      </c>
      <c r="I29" s="15">
        <v>5</v>
      </c>
      <c r="J29" s="15">
        <v>5</v>
      </c>
      <c r="K29" s="17"/>
      <c r="L29" s="18"/>
    </row>
    <row r="30" ht="15" customHeight="1" spans="1:12">
      <c r="A30" s="28"/>
      <c r="B30" s="28"/>
      <c r="C30" s="15"/>
      <c r="D30" s="15"/>
      <c r="E30" s="15"/>
      <c r="F30" s="32"/>
      <c r="G30" s="32"/>
      <c r="H30" s="32"/>
      <c r="I30" s="15"/>
      <c r="J30" s="15"/>
      <c r="K30" s="24"/>
      <c r="L30" s="25"/>
    </row>
    <row r="31" ht="15" customHeight="1" spans="1:12">
      <c r="A31" s="28"/>
      <c r="B31" s="28"/>
      <c r="C31" s="15" t="s">
        <v>56</v>
      </c>
      <c r="D31" s="15" t="s">
        <v>57</v>
      </c>
      <c r="E31" s="15"/>
      <c r="F31" s="32">
        <v>1</v>
      </c>
      <c r="G31" s="15"/>
      <c r="H31" s="32">
        <v>1</v>
      </c>
      <c r="I31" s="15">
        <v>5</v>
      </c>
      <c r="J31" s="15">
        <f>+I31</f>
        <v>5</v>
      </c>
      <c r="K31" s="17"/>
      <c r="L31" s="18"/>
    </row>
    <row r="32" ht="15" customHeight="1" spans="1:12">
      <c r="A32" s="28"/>
      <c r="B32" s="28"/>
      <c r="C32" s="15"/>
      <c r="D32" s="15"/>
      <c r="E32" s="15"/>
      <c r="F32" s="15"/>
      <c r="G32" s="15"/>
      <c r="H32" s="32"/>
      <c r="I32" s="15"/>
      <c r="J32" s="15"/>
      <c r="K32" s="24"/>
      <c r="L32" s="25"/>
    </row>
    <row r="33" ht="15" customHeight="1" spans="1:12">
      <c r="A33" s="28"/>
      <c r="B33" s="28"/>
      <c r="C33" s="15" t="s">
        <v>58</v>
      </c>
      <c r="D33" s="15" t="s">
        <v>59</v>
      </c>
      <c r="E33" s="15"/>
      <c r="F33" s="32">
        <v>1</v>
      </c>
      <c r="G33" s="32"/>
      <c r="H33" s="32">
        <v>1</v>
      </c>
      <c r="I33" s="15">
        <v>5</v>
      </c>
      <c r="J33" s="15">
        <f>+I33</f>
        <v>5</v>
      </c>
      <c r="K33" s="15"/>
      <c r="L33" s="15"/>
    </row>
    <row r="34" ht="15" customHeight="1" spans="1:12">
      <c r="A34" s="28"/>
      <c r="B34" s="28"/>
      <c r="C34" s="15"/>
      <c r="D34" s="15"/>
      <c r="E34" s="15"/>
      <c r="F34" s="32"/>
      <c r="G34" s="32"/>
      <c r="H34" s="32"/>
      <c r="I34" s="15"/>
      <c r="J34" s="15"/>
      <c r="K34" s="15"/>
      <c r="L34" s="15"/>
    </row>
    <row r="35" ht="27" customHeight="1" spans="1:12">
      <c r="A35" s="28"/>
      <c r="B35" s="34"/>
      <c r="C35" s="15" t="s">
        <v>60</v>
      </c>
      <c r="D35" s="15" t="s">
        <v>61</v>
      </c>
      <c r="E35" s="15"/>
      <c r="F35" s="32">
        <v>1</v>
      </c>
      <c r="G35" s="32"/>
      <c r="H35" s="32">
        <v>1</v>
      </c>
      <c r="I35" s="15">
        <v>5</v>
      </c>
      <c r="J35" s="15">
        <v>5</v>
      </c>
      <c r="K35" s="15"/>
      <c r="L35" s="15"/>
    </row>
    <row r="36" ht="11.1" customHeight="1" spans="1:12">
      <c r="A36" s="28"/>
      <c r="B36" s="27" t="s">
        <v>62</v>
      </c>
      <c r="C36" s="15" t="s">
        <v>63</v>
      </c>
      <c r="D36" s="15" t="s">
        <v>64</v>
      </c>
      <c r="E36" s="15"/>
      <c r="F36" s="32">
        <v>0.95</v>
      </c>
      <c r="G36" s="32"/>
      <c r="H36" s="32">
        <v>0.9</v>
      </c>
      <c r="I36" s="15">
        <v>10</v>
      </c>
      <c r="J36" s="15">
        <v>9</v>
      </c>
      <c r="K36" s="40" t="s">
        <v>65</v>
      </c>
      <c r="L36" s="40"/>
    </row>
    <row r="37" ht="11.1" customHeight="1" spans="1:12">
      <c r="A37" s="28"/>
      <c r="B37" s="28"/>
      <c r="C37" s="15"/>
      <c r="D37" s="15"/>
      <c r="E37" s="15"/>
      <c r="F37" s="32"/>
      <c r="G37" s="32"/>
      <c r="H37" s="32"/>
      <c r="I37" s="15"/>
      <c r="J37" s="15"/>
      <c r="K37" s="40"/>
      <c r="L37" s="40"/>
    </row>
    <row r="38" ht="11.1" customHeight="1" spans="1:12">
      <c r="A38" s="34"/>
      <c r="B38" s="34"/>
      <c r="C38" s="15"/>
      <c r="D38" s="15"/>
      <c r="E38" s="15"/>
      <c r="F38" s="32"/>
      <c r="G38" s="32"/>
      <c r="H38" s="32"/>
      <c r="I38" s="15"/>
      <c r="J38" s="15"/>
      <c r="K38" s="40"/>
      <c r="L38" s="40"/>
    </row>
    <row r="39" ht="27" customHeight="1" spans="1:12">
      <c r="A39" s="36" t="s">
        <v>66</v>
      </c>
      <c r="B39" s="37"/>
      <c r="C39" s="37"/>
      <c r="D39" s="37"/>
      <c r="E39" s="37"/>
      <c r="F39" s="37"/>
      <c r="G39" s="37"/>
      <c r="H39" s="38"/>
      <c r="I39" s="15">
        <v>10</v>
      </c>
      <c r="J39" s="15">
        <v>7.3</v>
      </c>
      <c r="K39" s="15"/>
      <c r="L39" s="15"/>
    </row>
    <row r="40" ht="27" customHeight="1" spans="1:12">
      <c r="A40" s="15" t="s">
        <v>67</v>
      </c>
      <c r="B40" s="15"/>
      <c r="C40" s="15"/>
      <c r="D40" s="15"/>
      <c r="E40" s="15"/>
      <c r="F40" s="15"/>
      <c r="G40" s="15"/>
      <c r="H40" s="15"/>
      <c r="I40" s="15">
        <f>SUM(I15:I39)</f>
        <v>100</v>
      </c>
      <c r="J40" s="15">
        <f>SUM(J15:J39)</f>
        <v>96.3</v>
      </c>
      <c r="K40" s="29"/>
      <c r="L40" s="30"/>
    </row>
  </sheetData>
  <mergeCells count="126">
    <mergeCell ref="A2:L2"/>
    <mergeCell ref="A3:B3"/>
    <mergeCell ref="C3:L3"/>
    <mergeCell ref="A4:B4"/>
    <mergeCell ref="C4:G4"/>
    <mergeCell ref="I4:L4"/>
    <mergeCell ref="E5:F5"/>
    <mergeCell ref="E6:F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B11:G11"/>
    <mergeCell ref="H11:L11"/>
    <mergeCell ref="B12:G12"/>
    <mergeCell ref="H12:L12"/>
    <mergeCell ref="F13:G13"/>
    <mergeCell ref="F14:G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D35:E35"/>
    <mergeCell ref="F35:G35"/>
    <mergeCell ref="K35:L35"/>
    <mergeCell ref="A39:H39"/>
    <mergeCell ref="K39:L39"/>
    <mergeCell ref="A40:H40"/>
    <mergeCell ref="K40:L40"/>
    <mergeCell ref="A11:A12"/>
    <mergeCell ref="A13:A38"/>
    <mergeCell ref="B13:B14"/>
    <mergeCell ref="B15:B20"/>
    <mergeCell ref="B21:B28"/>
    <mergeCell ref="B29:B35"/>
    <mergeCell ref="B36:B38"/>
    <mergeCell ref="C13:C14"/>
    <mergeCell ref="C15:C17"/>
    <mergeCell ref="C18:C20"/>
    <mergeCell ref="C21:C22"/>
    <mergeCell ref="C23:C24"/>
    <mergeCell ref="C25:C26"/>
    <mergeCell ref="C27:C28"/>
    <mergeCell ref="C29:C30"/>
    <mergeCell ref="C31:C32"/>
    <mergeCell ref="C33:C34"/>
    <mergeCell ref="C36:C38"/>
    <mergeCell ref="H21:H22"/>
    <mergeCell ref="H23:H24"/>
    <mergeCell ref="H25:H26"/>
    <mergeCell ref="H27:H28"/>
    <mergeCell ref="H29:H30"/>
    <mergeCell ref="H31:H32"/>
    <mergeCell ref="H33:H34"/>
    <mergeCell ref="H36:H38"/>
    <mergeCell ref="I13:I14"/>
    <mergeCell ref="I21:I22"/>
    <mergeCell ref="I23:I24"/>
    <mergeCell ref="I25:I26"/>
    <mergeCell ref="I27:I28"/>
    <mergeCell ref="I29:I30"/>
    <mergeCell ref="I31:I32"/>
    <mergeCell ref="I33:I34"/>
    <mergeCell ref="I36:I38"/>
    <mergeCell ref="J13:J14"/>
    <mergeCell ref="J21:J22"/>
    <mergeCell ref="J23:J24"/>
    <mergeCell ref="J25:J26"/>
    <mergeCell ref="J27:J28"/>
    <mergeCell ref="J29:J30"/>
    <mergeCell ref="J31:J32"/>
    <mergeCell ref="J33:J34"/>
    <mergeCell ref="J36:J38"/>
    <mergeCell ref="K5:K6"/>
    <mergeCell ref="L5:L6"/>
    <mergeCell ref="K21:L22"/>
    <mergeCell ref="D36:E38"/>
    <mergeCell ref="F36:G38"/>
    <mergeCell ref="K36:L38"/>
    <mergeCell ref="D13:E14"/>
    <mergeCell ref="K13:L14"/>
    <mergeCell ref="D23:E24"/>
    <mergeCell ref="F23:G24"/>
    <mergeCell ref="K23:L24"/>
    <mergeCell ref="D25:E26"/>
    <mergeCell ref="F25:G26"/>
    <mergeCell ref="K25:L26"/>
    <mergeCell ref="C5:D6"/>
    <mergeCell ref="I5:J6"/>
    <mergeCell ref="D27:E28"/>
    <mergeCell ref="F27:G28"/>
    <mergeCell ref="K27:L28"/>
    <mergeCell ref="D29:E30"/>
    <mergeCell ref="F29:G30"/>
    <mergeCell ref="K29:L30"/>
    <mergeCell ref="D31:E32"/>
    <mergeCell ref="F31:G32"/>
    <mergeCell ref="K31:L32"/>
    <mergeCell ref="D33:E34"/>
    <mergeCell ref="F33:G34"/>
    <mergeCell ref="K33:L34"/>
    <mergeCell ref="D21:E22"/>
    <mergeCell ref="F21:G22"/>
    <mergeCell ref="A5:B10"/>
  </mergeCells>
  <printOptions horizontalCentered="1"/>
  <pageMargins left="0.751388888888889" right="0.751388888888889" top="0.786805555555556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18" sqref="L18"/>
    </sheetView>
  </sheetViews>
  <sheetFormatPr defaultColWidth="9" defaultRowHeight="33" customHeight="1"/>
  <cols>
    <col min="1" max="1" width="8.125" customWidth="1"/>
    <col min="2" max="2" width="8.875" customWidth="1"/>
    <col min="3" max="3" width="7.625" customWidth="1"/>
    <col min="4" max="4" width="13.625" customWidth="1"/>
    <col min="5" max="5" width="7.875" customWidth="1"/>
    <col min="6" max="6" width="13.875" style="2" customWidth="1"/>
    <col min="7" max="7" width="7" style="2" customWidth="1"/>
    <col min="8" max="8" width="45.25" style="2" customWidth="1"/>
    <col min="9" max="9" width="6.875" customWidth="1"/>
    <col min="10" max="10" width="19.125" customWidth="1"/>
  </cols>
  <sheetData>
    <row r="1" ht="27" customHeight="1" spans="1:9">
      <c r="A1" s="3" t="s">
        <v>68</v>
      </c>
      <c r="B1" s="2"/>
      <c r="C1" s="2"/>
      <c r="D1" s="2"/>
      <c r="E1" s="2"/>
      <c r="I1" s="2"/>
    </row>
    <row r="2" ht="27" customHeight="1" spans="1:10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5" t="s">
        <v>26</v>
      </c>
      <c r="B3" s="6" t="s">
        <v>27</v>
      </c>
      <c r="C3" s="6" t="s">
        <v>11</v>
      </c>
      <c r="D3" s="6" t="s">
        <v>28</v>
      </c>
      <c r="E3" s="6" t="s">
        <v>11</v>
      </c>
      <c r="F3" s="6" t="s">
        <v>29</v>
      </c>
      <c r="G3" s="6" t="s">
        <v>11</v>
      </c>
      <c r="H3" s="7" t="s">
        <v>70</v>
      </c>
      <c r="I3" s="6" t="s">
        <v>13</v>
      </c>
      <c r="J3" s="7" t="s">
        <v>71</v>
      </c>
    </row>
    <row r="4" s="1" customFormat="1" customHeight="1" spans="1:10">
      <c r="A4" s="8"/>
      <c r="B4" s="5" t="s">
        <v>72</v>
      </c>
      <c r="C4" s="5">
        <v>25</v>
      </c>
      <c r="D4" s="5" t="s">
        <v>73</v>
      </c>
      <c r="E4" s="5">
        <v>10</v>
      </c>
      <c r="F4" s="6" t="s">
        <v>37</v>
      </c>
      <c r="G4" s="6">
        <f>+附表1!I15</f>
        <v>3</v>
      </c>
      <c r="H4" s="9" t="s">
        <v>74</v>
      </c>
      <c r="I4" s="6">
        <f>+G4</f>
        <v>3</v>
      </c>
      <c r="J4" s="7"/>
    </row>
    <row r="5" s="1" customFormat="1" customHeight="1" spans="1:10">
      <c r="A5" s="8"/>
      <c r="B5" s="8"/>
      <c r="C5" s="8"/>
      <c r="D5" s="8"/>
      <c r="E5" s="8"/>
      <c r="F5" s="6" t="s">
        <v>38</v>
      </c>
      <c r="G5" s="6">
        <v>3</v>
      </c>
      <c r="H5" s="9" t="s">
        <v>75</v>
      </c>
      <c r="I5" s="6">
        <f t="shared" ref="I5:I17" si="0">+G5</f>
        <v>3</v>
      </c>
      <c r="J5" s="7"/>
    </row>
    <row r="6" s="1" customFormat="1" ht="45.95" customHeight="1" spans="1:10">
      <c r="A6" s="8"/>
      <c r="B6" s="8"/>
      <c r="C6" s="8"/>
      <c r="D6" s="8"/>
      <c r="E6" s="10"/>
      <c r="F6" s="6" t="s">
        <v>39</v>
      </c>
      <c r="G6" s="6">
        <v>4</v>
      </c>
      <c r="H6" s="9" t="s">
        <v>76</v>
      </c>
      <c r="I6" s="6">
        <f t="shared" si="0"/>
        <v>4</v>
      </c>
      <c r="J6" s="7"/>
    </row>
    <row r="7" s="1" customFormat="1" ht="39" customHeight="1" spans="1:10">
      <c r="A7" s="8"/>
      <c r="B7" s="8"/>
      <c r="C7" s="8"/>
      <c r="D7" s="5" t="s">
        <v>77</v>
      </c>
      <c r="E7" s="5">
        <v>15</v>
      </c>
      <c r="F7" s="6" t="s">
        <v>41</v>
      </c>
      <c r="G7" s="6">
        <v>5</v>
      </c>
      <c r="H7" s="9" t="s">
        <v>78</v>
      </c>
      <c r="I7" s="6">
        <f t="shared" si="0"/>
        <v>5</v>
      </c>
      <c r="J7" s="7"/>
    </row>
    <row r="8" s="1" customFormat="1" ht="54" customHeight="1" spans="1:10">
      <c r="A8" s="8"/>
      <c r="B8" s="8"/>
      <c r="C8" s="8"/>
      <c r="D8" s="8"/>
      <c r="E8" s="8"/>
      <c r="F8" s="6" t="s">
        <v>42</v>
      </c>
      <c r="G8" s="6">
        <v>5</v>
      </c>
      <c r="H8" s="9" t="s">
        <v>79</v>
      </c>
      <c r="I8" s="6">
        <f t="shared" si="0"/>
        <v>5</v>
      </c>
      <c r="J8" s="7"/>
    </row>
    <row r="9" s="1" customFormat="1" ht="42" customHeight="1" spans="1:10">
      <c r="A9" s="8"/>
      <c r="B9" s="8"/>
      <c r="C9" s="10"/>
      <c r="D9" s="8"/>
      <c r="E9" s="10"/>
      <c r="F9" s="6" t="s">
        <v>43</v>
      </c>
      <c r="G9" s="6">
        <v>5</v>
      </c>
      <c r="H9" s="9" t="s">
        <v>80</v>
      </c>
      <c r="I9" s="6">
        <f t="shared" si="0"/>
        <v>5</v>
      </c>
      <c r="J9" s="7"/>
    </row>
    <row r="10" s="1" customFormat="1" customHeight="1" spans="1:10">
      <c r="A10" s="8"/>
      <c r="B10" s="6" t="s">
        <v>44</v>
      </c>
      <c r="C10" s="6">
        <v>35</v>
      </c>
      <c r="D10" s="6" t="s">
        <v>45</v>
      </c>
      <c r="E10" s="5">
        <f>+G10</f>
        <v>8</v>
      </c>
      <c r="F10" s="6" t="str">
        <f>+附表1!D21</f>
        <v>公共卫生清掏完成覆盖数</v>
      </c>
      <c r="G10" s="6">
        <v>8</v>
      </c>
      <c r="H10" s="9" t="s">
        <v>81</v>
      </c>
      <c r="I10" s="6">
        <f t="shared" si="0"/>
        <v>8</v>
      </c>
      <c r="J10" s="7"/>
    </row>
    <row r="11" s="1" customFormat="1" customHeight="1" spans="1:10">
      <c r="A11" s="8"/>
      <c r="B11" s="6"/>
      <c r="C11" s="6"/>
      <c r="D11" s="6" t="s">
        <v>47</v>
      </c>
      <c r="E11" s="5">
        <f>+G11</f>
        <v>8</v>
      </c>
      <c r="F11" s="6" t="str">
        <f>+附表1!D23</f>
        <v>质量达标率</v>
      </c>
      <c r="G11" s="6">
        <v>8</v>
      </c>
      <c r="H11" s="9" t="s">
        <v>82</v>
      </c>
      <c r="I11" s="6">
        <v>8</v>
      </c>
      <c r="J11" s="12"/>
    </row>
    <row r="12" s="1" customFormat="1" customHeight="1" spans="1:10">
      <c r="A12" s="8"/>
      <c r="B12" s="6"/>
      <c r="C12" s="6"/>
      <c r="D12" s="6" t="s">
        <v>49</v>
      </c>
      <c r="E12" s="5">
        <f>+G12</f>
        <v>9</v>
      </c>
      <c r="F12" s="6" t="str">
        <f>+附表1!D25</f>
        <v>完成及时率</v>
      </c>
      <c r="G12" s="6">
        <v>9</v>
      </c>
      <c r="H12" s="9" t="s">
        <v>83</v>
      </c>
      <c r="I12" s="6">
        <f t="shared" si="0"/>
        <v>9</v>
      </c>
      <c r="J12" s="7"/>
    </row>
    <row r="13" s="1" customFormat="1" customHeight="1" spans="1:10">
      <c r="A13" s="8"/>
      <c r="B13" s="6"/>
      <c r="C13" s="6"/>
      <c r="D13" s="6" t="s">
        <v>51</v>
      </c>
      <c r="E13" s="5">
        <f>+G13</f>
        <v>10</v>
      </c>
      <c r="F13" s="6" t="s">
        <v>52</v>
      </c>
      <c r="G13" s="6">
        <v>10</v>
      </c>
      <c r="H13" s="9" t="s">
        <v>84</v>
      </c>
      <c r="I13" s="6">
        <f t="shared" si="0"/>
        <v>10</v>
      </c>
      <c r="J13" s="7"/>
    </row>
    <row r="14" s="1" customFormat="1" customHeight="1" spans="1:10">
      <c r="A14" s="8"/>
      <c r="B14" s="6" t="s">
        <v>53</v>
      </c>
      <c r="C14" s="6">
        <v>20</v>
      </c>
      <c r="D14" s="6" t="str">
        <f>+附表1!C29</f>
        <v>可持续影响指标</v>
      </c>
      <c r="E14" s="6">
        <v>5</v>
      </c>
      <c r="F14" s="6" t="s">
        <v>55</v>
      </c>
      <c r="G14" s="6">
        <v>5</v>
      </c>
      <c r="H14" s="11" t="s">
        <v>85</v>
      </c>
      <c r="I14" s="6">
        <f t="shared" si="0"/>
        <v>5</v>
      </c>
      <c r="J14" s="7"/>
    </row>
    <row r="15" s="1" customFormat="1" customHeight="1" spans="1:10">
      <c r="A15" s="8"/>
      <c r="B15" s="6"/>
      <c r="C15" s="6"/>
      <c r="D15" s="6" t="s">
        <v>56</v>
      </c>
      <c r="E15" s="6">
        <v>5</v>
      </c>
      <c r="F15" s="6" t="s">
        <v>57</v>
      </c>
      <c r="G15" s="6">
        <v>5</v>
      </c>
      <c r="H15" s="9" t="s">
        <v>86</v>
      </c>
      <c r="I15" s="6">
        <f t="shared" si="0"/>
        <v>5</v>
      </c>
      <c r="J15" s="7"/>
    </row>
    <row r="16" s="1" customFormat="1" customHeight="1" spans="1:10">
      <c r="A16" s="8"/>
      <c r="B16" s="6"/>
      <c r="C16" s="6"/>
      <c r="D16" s="6" t="s">
        <v>58</v>
      </c>
      <c r="E16" s="6">
        <v>5</v>
      </c>
      <c r="F16" s="6" t="s">
        <v>59</v>
      </c>
      <c r="G16" s="6">
        <v>5</v>
      </c>
      <c r="H16" s="9" t="s">
        <v>87</v>
      </c>
      <c r="I16" s="6">
        <f t="shared" si="0"/>
        <v>5</v>
      </c>
      <c r="J16" s="7"/>
    </row>
    <row r="17" s="1" customFormat="1" ht="41.1" customHeight="1" spans="1:10">
      <c r="A17" s="8"/>
      <c r="B17" s="6"/>
      <c r="C17" s="6"/>
      <c r="D17" s="6" t="s">
        <v>60</v>
      </c>
      <c r="E17" s="6">
        <v>5</v>
      </c>
      <c r="F17" s="6" t="s">
        <v>61</v>
      </c>
      <c r="G17" s="6">
        <v>5</v>
      </c>
      <c r="H17" s="9" t="s">
        <v>88</v>
      </c>
      <c r="I17" s="6">
        <f t="shared" si="0"/>
        <v>5</v>
      </c>
      <c r="J17" s="7"/>
    </row>
    <row r="18" s="1" customFormat="1" ht="50.1" customHeight="1" spans="1:10">
      <c r="A18" s="8"/>
      <c r="B18" s="6" t="s">
        <v>62</v>
      </c>
      <c r="C18" s="6">
        <v>10</v>
      </c>
      <c r="D18" s="6" t="s">
        <v>63</v>
      </c>
      <c r="E18" s="6">
        <v>10</v>
      </c>
      <c r="F18" s="6" t="s">
        <v>64</v>
      </c>
      <c r="G18" s="6">
        <v>10</v>
      </c>
      <c r="H18" s="9" t="s">
        <v>89</v>
      </c>
      <c r="I18" s="6">
        <v>9</v>
      </c>
      <c r="J18" s="9" t="str">
        <f>+附表1!K36</f>
        <v>群众对此满意度90%，扣1分</v>
      </c>
    </row>
    <row r="19" s="1" customFormat="1" customHeight="1" spans="1:10">
      <c r="A19" s="10"/>
      <c r="B19" s="12" t="s">
        <v>66</v>
      </c>
      <c r="C19" s="12">
        <v>10</v>
      </c>
      <c r="D19" s="7" t="s">
        <v>90</v>
      </c>
      <c r="E19" s="7">
        <v>10</v>
      </c>
      <c r="F19" s="6" t="s">
        <v>90</v>
      </c>
      <c r="G19" s="7">
        <v>10</v>
      </c>
      <c r="H19" s="9" t="s">
        <v>91</v>
      </c>
      <c r="I19" s="6">
        <v>7.3</v>
      </c>
      <c r="J19" s="12"/>
    </row>
    <row r="20" s="1" customFormat="1" customHeight="1" spans="1:10">
      <c r="A20" s="7" t="s">
        <v>92</v>
      </c>
      <c r="B20" s="7"/>
      <c r="C20" s="7"/>
      <c r="D20" s="7"/>
      <c r="E20" s="7"/>
      <c r="F20" s="7"/>
      <c r="G20" s="7">
        <f>SUM(G4:G19)</f>
        <v>100</v>
      </c>
      <c r="H20" s="11"/>
      <c r="I20" s="7">
        <f>SUM(I4:I19)</f>
        <v>96.3</v>
      </c>
      <c r="J20" s="7"/>
    </row>
    <row r="21" customHeight="1" spans="1:10">
      <c r="A21" s="7" t="s">
        <v>93</v>
      </c>
      <c r="B21" s="7"/>
      <c r="C21" s="7"/>
      <c r="D21" s="7"/>
      <c r="E21" s="7"/>
      <c r="F21" s="7"/>
      <c r="G21" s="7" t="s">
        <v>94</v>
      </c>
      <c r="H21" s="7"/>
      <c r="I21" s="7"/>
      <c r="J21" s="7"/>
    </row>
  </sheetData>
  <mergeCells count="15">
    <mergeCell ref="A2:J2"/>
    <mergeCell ref="A20:F20"/>
    <mergeCell ref="A21:F21"/>
    <mergeCell ref="G21:J21"/>
    <mergeCell ref="A3:A19"/>
    <mergeCell ref="B4:B9"/>
    <mergeCell ref="B10:B13"/>
    <mergeCell ref="B14:B17"/>
    <mergeCell ref="C4:C9"/>
    <mergeCell ref="C10:C13"/>
    <mergeCell ref="C14:C17"/>
    <mergeCell ref="D4:D6"/>
    <mergeCell ref="D7:D9"/>
    <mergeCell ref="E4:E6"/>
    <mergeCell ref="E7:E9"/>
  </mergeCells>
  <pageMargins left="0.751388888888889" right="0.751388888888889" top="0.865972222222222" bottom="0.747916666666667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2021-03-25T09:04:00Z</dcterms:created>
  <dcterms:modified xsi:type="dcterms:W3CDTF">2023-04-20T02:19:08Z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5662A508484F431EA682A708F0E25B16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  <property fmtid="{D5CDD505-2E9C-101B-9397-08002B2CF9AE}" pid="5" name="commondata">
    <vt:lpwstr>eyJoZGlkIjoiODUzMDQ5NWQ2NDQ2NDQ2MGM4MzBmYzRiYzI1OTM5NTAifQ==</vt:lpwstr>
  </property>
</Properties>
</file>