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20" firstSheet="7" activeTab="8"/>
  </bookViews>
  <sheets>
    <sheet name="单位预算收支总表" sheetId="3" r:id="rId1"/>
    <sheet name="单位预算收入总表" sheetId="4" r:id="rId2"/>
    <sheet name="单位预算支出总表" sheetId="5" r:id="rId3"/>
    <sheet name="单位预算财政拨款收支总表" sheetId="13" r:id="rId4"/>
    <sheet name="单位预算一般公共预算财政拨款支出表" sheetId="6" r:id="rId5"/>
    <sheet name="单位预算一般公共预算财政拨款基本支出表" sheetId="15" r:id="rId6"/>
    <sheet name="单位预算政府性基金预算财政拨款支出表" sheetId="11" r:id="rId7"/>
    <sheet name="单位预算国有资本经营预算财政拨款支出表" sheetId="17" r:id="rId8"/>
    <sheet name="单位预算财政拨款“三公”经费支出表" sheetId="12" r:id="rId9"/>
  </sheets>
  <calcPr calcId="144525"/>
</workbook>
</file>

<file path=xl/sharedStrings.xml><?xml version="1.0" encoding="utf-8"?>
<sst xmlns="http://schemas.openxmlformats.org/spreadsheetml/2006/main" count="382" uniqueCount="206">
  <si>
    <r>
      <rPr>
        <sz val="14"/>
        <color rgb="FF000000"/>
        <rFont val="方正仿宋简体"/>
        <charset val="134"/>
      </rPr>
      <t>附表</t>
    </r>
    <r>
      <rPr>
        <sz val="14"/>
        <rFont val="方正仿宋简体"/>
        <charset val="134"/>
      </rPr>
      <t>1-1</t>
    </r>
  </si>
  <si>
    <t>部门预算收支总表</t>
  </si>
  <si>
    <t>333遵化市住房和城乡建设局</t>
  </si>
  <si>
    <t xml:space="preserve">                  预算年度：2022</t>
  </si>
  <si>
    <t>单位：万元</t>
  </si>
  <si>
    <t>序号</t>
  </si>
  <si>
    <t>收入</t>
  </si>
  <si>
    <t>支出</t>
  </si>
  <si>
    <t>项    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</si>
  <si>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</si>
  <si>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</si>
  <si>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</si>
  <si>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</si>
  <si>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</si>
  <si>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</si>
  <si>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</si>
  <si>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</si>
  <si>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</si>
  <si>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</si>
  <si>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</si>
  <si>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</si>
  <si>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</si>
  <si>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</si>
  <si>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</si>
  <si>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</si>
  <si>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</si>
  <si>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</si>
  <si>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</si>
  <si>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</si>
  <si>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</si>
  <si>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</si>
  <si>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</si>
  <si>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</si>
  <si>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</si>
  <si>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</si>
  <si>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</si>
  <si>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</si>
  <si>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</si>
  <si>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</si>
  <si>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</si>
  <si>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</si>
  <si>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</si>
  <si>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二十三、债务还本支出</t>
  </si>
  <si>
    <t>二十四、债务付息支出</t>
  </si>
  <si>
    <t>二十五、债务发行费用支出</t>
  </si>
  <si>
    <t>二十六、其他支出</t>
  </si>
  <si>
    <t>本年收入合计</t>
  </si>
  <si>
    <t>本年支出合计</t>
  </si>
  <si>
    <t xml:space="preserve">         上年结转结余</t>
  </si>
  <si>
    <t xml:space="preserve">                年终结转结余</t>
  </si>
  <si>
    <t>总计</t>
  </si>
  <si>
    <r>
      <rPr>
        <sz val="14"/>
        <color rgb="FF000000"/>
        <rFont val="方正仿宋简体"/>
        <charset val="134"/>
      </rPr>
      <t>附表</t>
    </r>
    <r>
      <rPr>
        <sz val="14"/>
        <rFont val="方正仿宋简体"/>
        <charset val="134"/>
      </rPr>
      <t>1-2</t>
    </r>
  </si>
  <si>
    <t>部门预算收入总表</t>
  </si>
  <si>
    <r>
      <rPr>
        <sz val="14"/>
        <color rgb="FF000000"/>
        <rFont val="方正仿宋简体"/>
        <charset val="134"/>
      </rPr>
      <t>预算年度：</t>
    </r>
    <r>
      <rPr>
        <sz val="14"/>
        <color indexed="8"/>
        <rFont val="方正仿宋简体"/>
        <charset val="134"/>
      </rPr>
      <t>2022</t>
    </r>
  </si>
  <si>
    <t>科目</t>
  </si>
  <si>
    <t>合计</t>
  </si>
  <si>
    <t>本年收入</t>
  </si>
  <si>
    <t>上年结转</t>
  </si>
  <si>
    <t>功能分类科目编码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</si>
  <si>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</si>
  <si>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</si>
  <si>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</si>
  <si>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</si>
  <si>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</si>
  <si>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</si>
  <si>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</si>
  <si>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</si>
  <si>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</si>
  <si>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</si>
  <si>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</si>
  <si>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</si>
  <si>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</si>
  <si>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</si>
  <si>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</si>
  <si>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</si>
  <si>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</si>
  <si>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</si>
  <si>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</si>
  <si>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</si>
  <si>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</si>
  <si>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</si>
  <si>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</si>
  <si>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</si>
  <si>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</si>
  <si>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</si>
  <si>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</si>
  <si>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</si>
  <si>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</si>
  <si>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</si>
  <si>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</si>
  <si>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</si>
  <si>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</si>
  <si>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2120101</t>
  </si>
  <si>
    <t>行政运行</t>
  </si>
  <si>
    <t>2120102</t>
  </si>
  <si>
    <t>一般行政管理事务</t>
  </si>
  <si>
    <t>21203</t>
  </si>
  <si>
    <t>城乡社区公共设施</t>
  </si>
  <si>
    <t>2120399</t>
  </si>
  <si>
    <t>其他城乡社区公共设施支出</t>
  </si>
  <si>
    <t>221</t>
  </si>
  <si>
    <t>住房保障支出</t>
  </si>
  <si>
    <t>22101</t>
  </si>
  <si>
    <t>保障性安居工程支出</t>
  </si>
  <si>
    <t>2210108</t>
  </si>
  <si>
    <t>老旧小区改造</t>
  </si>
  <si>
    <t>22102</t>
  </si>
  <si>
    <t>住房改革支出</t>
  </si>
  <si>
    <t>2210201</t>
  </si>
  <si>
    <t>住房公积金</t>
  </si>
  <si>
    <t>附表1-3</t>
  </si>
  <si>
    <t>部门预算支出总表</t>
  </si>
  <si>
    <t>333遵化市住房和城乡建设局                                       预算年度：2022</t>
  </si>
  <si>
    <t>基本支出</t>
  </si>
  <si>
    <t>项目支出</t>
  </si>
  <si>
    <t>经营支出</t>
  </si>
  <si>
    <t>上缴上级支出</t>
  </si>
  <si>
    <t>对附属单位补助支出</t>
  </si>
  <si>
    <r>
      <rPr>
        <b/>
        <sz val="12"/>
        <rFont val="方正书宋_GBK"/>
        <charset val="134"/>
      </rPr>
      <t>事业费限额</t>
    </r>
  </si>
  <si>
    <r>
      <rPr>
        <b/>
        <sz val="12"/>
        <rFont val="方正书宋_GBK"/>
        <charset val="134"/>
      </rPr>
      <t>其他</t>
    </r>
  </si>
  <si>
    <r>
      <rPr>
        <b/>
        <sz val="12"/>
        <rFont val="方正书宋_GBK"/>
        <charset val="134"/>
      </rPr>
      <t>其他来源收入</t>
    </r>
  </si>
  <si>
    <t>附表1-4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</si>
  <si>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</si>
  <si>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</si>
  <si>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</si>
  <si>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</si>
  <si>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</si>
  <si>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</si>
  <si>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</si>
  <si>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</si>
  <si>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</si>
  <si>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</si>
  <si>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>一、一般公共预算拨款</t>
  </si>
  <si>
    <t>二、政府性基金预算拨款</t>
  </si>
  <si>
    <t>三、国有资本经营预算拨款</t>
  </si>
  <si>
    <t>附表1-5</t>
  </si>
  <si>
    <t>部门预算一般公共预算财政拨款支出表</t>
  </si>
  <si>
    <t>预算年度：2022</t>
  </si>
  <si>
    <t>人员经费</t>
  </si>
  <si>
    <t>公用经费</t>
  </si>
  <si>
    <t>附表1-6</t>
  </si>
  <si>
    <t>部门预算一般公共预算财政拨款基本支出表</t>
  </si>
  <si>
    <t>333遵化市住房和城乡建设局              预算年度：2022</t>
  </si>
  <si>
    <t>经济分类科目编码</t>
  </si>
  <si>
    <t>工资福利支出</t>
  </si>
  <si>
    <t>基本工资</t>
  </si>
  <si>
    <t>津贴补贴</t>
  </si>
  <si>
    <t>奖金</t>
  </si>
  <si>
    <t>基本养老保险费</t>
  </si>
  <si>
    <t>职业年金缴费</t>
  </si>
  <si>
    <t>基本医疗保险费</t>
  </si>
  <si>
    <t>公务员医疗补助</t>
  </si>
  <si>
    <t>全额离退休人员医疗保险费</t>
  </si>
  <si>
    <t>事业单位失业保险费</t>
  </si>
  <si>
    <t>工伤保险费</t>
  </si>
  <si>
    <t>生育保险费</t>
  </si>
  <si>
    <t>绩效工资</t>
  </si>
  <si>
    <t>自收自支人员工资</t>
  </si>
  <si>
    <t>自收自支人员养老保险、失业险及工伤保险</t>
  </si>
  <si>
    <t>自收自支人员职业年金</t>
  </si>
  <si>
    <t>自收自支人员医疗保险及生育险</t>
  </si>
  <si>
    <t>自收自支人员住房公积金</t>
  </si>
  <si>
    <t>自收自支人员住宅取暖费</t>
  </si>
  <si>
    <t>招聘人员工资</t>
  </si>
  <si>
    <t>招聘人员养老保险、失业险及工伤保险</t>
  </si>
  <si>
    <t>招聘人员医疗保险及生育险</t>
  </si>
  <si>
    <t>招聘人员住房公积金</t>
  </si>
  <si>
    <t>招聘人员住宅取暖费</t>
  </si>
  <si>
    <t>预留增资</t>
  </si>
  <si>
    <t>对个人和家庭的补助</t>
  </si>
  <si>
    <t>抚恤金</t>
  </si>
  <si>
    <t>独生子女父母奖励</t>
  </si>
  <si>
    <t>在职住宅取暖费</t>
  </si>
  <si>
    <t>退休住宅取暖费</t>
  </si>
  <si>
    <t>商品和服务支出</t>
  </si>
  <si>
    <t>办公费</t>
  </si>
  <si>
    <t>电费</t>
  </si>
  <si>
    <t>邮电费</t>
  </si>
  <si>
    <t>办公取暖费</t>
  </si>
  <si>
    <t>差旅费</t>
  </si>
  <si>
    <t>会议费</t>
  </si>
  <si>
    <t>培训费</t>
  </si>
  <si>
    <t>公务用车运行维护费</t>
  </si>
  <si>
    <t>离退休干部经费</t>
  </si>
  <si>
    <t>公车补贴费用</t>
  </si>
  <si>
    <t>其他业务费</t>
  </si>
  <si>
    <t>公务接待费</t>
  </si>
  <si>
    <t>工会经费</t>
  </si>
  <si>
    <t>福利费</t>
  </si>
  <si>
    <r>
      <rPr>
        <sz val="14"/>
        <color indexed="8"/>
        <rFont val="方正仿宋简体"/>
        <charset val="134"/>
      </rPr>
      <t>附表</t>
    </r>
    <r>
      <rPr>
        <sz val="14"/>
        <rFont val="方正仿宋简体"/>
        <charset val="134"/>
      </rPr>
      <t>1-7</t>
    </r>
  </si>
  <si>
    <t>部门预算政府性基金预算财政拨款支出表</t>
  </si>
  <si>
    <t xml:space="preserve">基本支出  </t>
  </si>
  <si>
    <t>注：无政府性基金预算财政拨款支出，空列显示。</t>
  </si>
  <si>
    <r>
      <rPr>
        <sz val="14"/>
        <color indexed="8"/>
        <rFont val="方正仿宋简体"/>
        <charset val="134"/>
      </rPr>
      <t>附表</t>
    </r>
    <r>
      <rPr>
        <sz val="14"/>
        <rFont val="方正仿宋简体"/>
        <charset val="134"/>
      </rPr>
      <t>1-8</t>
    </r>
  </si>
  <si>
    <t>部门预算国有资本经营预算财政拨款支出表</t>
  </si>
  <si>
    <t>注：无国有资本经营预算财政拨款预算，空表列示。</t>
  </si>
  <si>
    <t>附表1-9</t>
  </si>
  <si>
    <t>部门预算财政拨款“三公”经费支出表</t>
  </si>
  <si>
    <t>项目</t>
  </si>
  <si>
    <t>资金来源</t>
  </si>
  <si>
    <t>政府性基金财政拨款</t>
  </si>
  <si>
    <t>一、因公出国（境）费</t>
  </si>
  <si>
    <t>二、公务用车购置及运行费</t>
  </si>
  <si>
    <t>其中：公务用车购置费</t>
  </si>
  <si>
    <t>公务用车运行费</t>
  </si>
  <si>
    <t>三、公务接待费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</si>
</sst>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41"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4"/>
      <color indexed="8"/>
      <name val="方正仿宋简体"/>
      <charset val="134"/>
    </font>
    <font>
      <sz val="14"/>
      <color indexed="8"/>
      <name val="宋体"/>
      <charset val="134"/>
    </font>
    <font>
      <sz val="22"/>
      <name val="方正小标宋简体"/>
      <charset val="134"/>
    </font>
    <font>
      <sz val="14"/>
      <name val="方正仿宋简体"/>
      <charset val="134"/>
    </font>
    <font>
      <sz val="14"/>
      <color rgb="FF000000"/>
      <name val="方正仿宋简体"/>
      <charset val="134"/>
    </font>
    <font>
      <sz val="14"/>
      <color rgb="FF000000"/>
      <name val="宋体"/>
      <charset val="134"/>
    </font>
    <font>
      <b/>
      <sz val="14"/>
      <name val="方正书宋_GBK"/>
      <charset val="134"/>
    </font>
    <font>
      <sz val="14"/>
      <color indexed="0"/>
      <name val="方正仿宋简体"/>
      <charset val="134"/>
    </font>
    <font>
      <sz val="22"/>
      <name val="宋体"/>
      <charset val="134"/>
    </font>
    <font>
      <sz val="22"/>
      <color indexed="8"/>
      <name val="方正小标宋简体"/>
      <charset val="134"/>
    </font>
    <font>
      <b/>
      <sz val="14"/>
      <name val="方正仿宋简体"/>
      <charset val="134"/>
    </font>
    <font>
      <sz val="22"/>
      <color rgb="FF000000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20"/>
      <name val="宋体"/>
      <charset val="134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2"/>
      <name val="方正书宋_GBK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8">
    <xf numFmtId="0" fontId="0" fillId="0" borderId="0"/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6" borderId="1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3" fillId="1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17" applyNumberFormat="0" applyFont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6" fillId="0" borderId="20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20" borderId="16" applyNumberFormat="0" applyAlignment="0" applyProtection="0">
      <alignment vertical="center"/>
    </xf>
    <xf numFmtId="0" fontId="28" fillId="20" borderId="13" applyNumberFormat="0" applyAlignment="0" applyProtection="0">
      <alignment vertical="center"/>
    </xf>
    <xf numFmtId="0" fontId="38" fillId="30" borderId="2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5" fillId="0" borderId="0"/>
  </cellStyleXfs>
  <cellXfs count="123">
    <xf numFmtId="0" fontId="0" fillId="0" borderId="0" xfId="0"/>
    <xf numFmtId="0" fontId="1" fillId="2" borderId="0" xfId="43" applyFont="1" applyFill="1" applyAlignment="1">
      <alignment vertical="center" wrapText="1"/>
    </xf>
    <xf numFmtId="0" fontId="2" fillId="0" borderId="0" xfId="43" applyFont="1" applyAlignment="1">
      <alignment horizontal="center" vertical="center" wrapText="1"/>
    </xf>
    <xf numFmtId="0" fontId="1" fillId="0" borderId="0" xfId="43" applyFont="1" applyAlignment="1">
      <alignment vertical="center" wrapText="1"/>
    </xf>
    <xf numFmtId="0" fontId="3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2" borderId="0" xfId="43" applyFont="1" applyFill="1" applyAlignment="1">
      <alignment horizontal="center" vertical="center" wrapText="1"/>
    </xf>
    <xf numFmtId="0" fontId="6" fillId="2" borderId="0" xfId="43" applyFont="1" applyFill="1" applyBorder="1" applyAlignment="1">
      <alignment vertical="center" wrapText="1"/>
    </xf>
    <xf numFmtId="0" fontId="7" fillId="2" borderId="0" xfId="1" applyFont="1" applyFill="1" applyAlignment="1">
      <alignment horizontal="right" vertical="center"/>
    </xf>
    <xf numFmtId="0" fontId="3" fillId="2" borderId="0" xfId="1" applyFont="1" applyFill="1" applyAlignment="1">
      <alignment horizontal="right" vertical="center"/>
    </xf>
    <xf numFmtId="0" fontId="6" fillId="0" borderId="1" xfId="43" applyFont="1" applyBorder="1" applyAlignment="1">
      <alignment horizontal="center" vertical="center" wrapText="1"/>
    </xf>
    <xf numFmtId="0" fontId="6" fillId="0" borderId="2" xfId="43" applyFont="1" applyFill="1" applyBorder="1" applyAlignment="1">
      <alignment horizontal="center" vertical="center" wrapText="1"/>
    </xf>
    <xf numFmtId="0" fontId="6" fillId="0" borderId="3" xfId="43" applyFont="1" applyFill="1" applyBorder="1" applyAlignment="1">
      <alignment horizontal="center" vertical="center" wrapText="1"/>
    </xf>
    <xf numFmtId="0" fontId="6" fillId="0" borderId="4" xfId="43" applyFont="1" applyFill="1" applyBorder="1" applyAlignment="1">
      <alignment horizontal="center" vertical="center" wrapText="1"/>
    </xf>
    <xf numFmtId="0" fontId="6" fillId="0" borderId="5" xfId="43" applyFont="1" applyFill="1" applyBorder="1" applyAlignment="1">
      <alignment horizontal="center" vertical="center" wrapText="1"/>
    </xf>
    <xf numFmtId="0" fontId="6" fillId="0" borderId="6" xfId="43" applyFont="1" applyFill="1" applyBorder="1" applyAlignment="1">
      <alignment horizontal="center" vertical="center" wrapText="1"/>
    </xf>
    <xf numFmtId="0" fontId="6" fillId="0" borderId="7" xfId="43" applyFont="1" applyFill="1" applyBorder="1" applyAlignment="1">
      <alignment horizontal="center" vertical="center" wrapText="1"/>
    </xf>
    <xf numFmtId="176" fontId="6" fillId="0" borderId="7" xfId="43" applyNumberFormat="1" applyFont="1" applyFill="1" applyBorder="1" applyAlignment="1">
      <alignment horizontal="center" vertical="center" wrapText="1"/>
    </xf>
    <xf numFmtId="0" fontId="6" fillId="0" borderId="7" xfId="43" applyFont="1" applyFill="1" applyBorder="1" applyAlignment="1">
      <alignment horizontal="left" vertical="center" wrapText="1"/>
    </xf>
    <xf numFmtId="0" fontId="6" fillId="0" borderId="7" xfId="43" applyFont="1" applyFill="1" applyBorder="1" applyAlignment="1">
      <alignment vertical="center" wrapText="1"/>
    </xf>
    <xf numFmtId="0" fontId="6" fillId="0" borderId="8" xfId="43" applyFont="1" applyBorder="1" applyAlignment="1">
      <alignment horizontal="center" vertical="center" wrapText="1"/>
    </xf>
    <xf numFmtId="0" fontId="6" fillId="0" borderId="2" xfId="43" applyFont="1" applyFill="1" applyBorder="1" applyAlignment="1">
      <alignment horizontal="right" vertical="center" wrapText="1"/>
    </xf>
    <xf numFmtId="176" fontId="6" fillId="0" borderId="2" xfId="43" applyNumberFormat="1" applyFont="1" applyFill="1" applyBorder="1" applyAlignment="1">
      <alignment horizontal="center" vertical="center" wrapText="1"/>
    </xf>
    <xf numFmtId="0" fontId="6" fillId="0" borderId="9" xfId="43" applyFont="1" applyBorder="1" applyAlignment="1">
      <alignment horizontal="center" vertical="center" wrapText="1"/>
    </xf>
    <xf numFmtId="0" fontId="6" fillId="0" borderId="9" xfId="43" applyFont="1" applyFill="1" applyBorder="1" applyAlignment="1">
      <alignment horizontal="left" vertical="center" wrapText="1"/>
    </xf>
    <xf numFmtId="176" fontId="6" fillId="0" borderId="9" xfId="43" applyNumberFormat="1" applyFont="1" applyFill="1" applyBorder="1" applyAlignment="1">
      <alignment horizontal="center" vertical="center" wrapText="1"/>
    </xf>
    <xf numFmtId="0" fontId="6" fillId="0" borderId="9" xfId="43" applyFont="1" applyFill="1" applyBorder="1" applyAlignment="1">
      <alignment horizontal="center" vertical="center" wrapText="1"/>
    </xf>
    <xf numFmtId="0" fontId="1" fillId="0" borderId="0" xfId="1" applyFont="1" applyAlignment="1">
      <alignment horizontal="right" vertical="center"/>
    </xf>
    <xf numFmtId="0" fontId="1" fillId="0" borderId="0" xfId="43" applyFont="1" applyAlignment="1">
      <alignment horizontal="center" vertical="center" wrapText="1"/>
    </xf>
    <xf numFmtId="0" fontId="1" fillId="2" borderId="0" xfId="43" applyFont="1" applyFill="1" applyAlignment="1">
      <alignment horizontal="center" vertical="center" wrapText="1"/>
    </xf>
    <xf numFmtId="0" fontId="6" fillId="2" borderId="0" xfId="43" applyFont="1" applyFill="1" applyAlignment="1">
      <alignment horizontal="center" vertical="center" wrapText="1"/>
    </xf>
    <xf numFmtId="0" fontId="7" fillId="2" borderId="0" xfId="1" applyFont="1" applyFill="1" applyAlignment="1">
      <alignment horizontal="left" vertical="center"/>
    </xf>
    <xf numFmtId="0" fontId="6" fillId="0" borderId="7" xfId="43" applyFont="1" applyBorder="1" applyAlignment="1">
      <alignment horizontal="center" vertical="center" wrapText="1"/>
    </xf>
    <xf numFmtId="0" fontId="6" fillId="0" borderId="3" xfId="43" applyFont="1" applyBorder="1" applyAlignment="1">
      <alignment horizontal="center" vertical="center" wrapText="1"/>
    </xf>
    <xf numFmtId="0" fontId="6" fillId="0" borderId="5" xfId="43" applyFont="1" applyBorder="1" applyAlignment="1">
      <alignment horizontal="center" vertical="center" wrapText="1"/>
    </xf>
    <xf numFmtId="4" fontId="6" fillId="0" borderId="7" xfId="43" applyNumberFormat="1" applyFont="1" applyFill="1" applyBorder="1" applyAlignment="1">
      <alignment horizontal="center" vertical="center" wrapText="1"/>
    </xf>
    <xf numFmtId="0" fontId="6" fillId="0" borderId="7" xfId="43" applyFont="1" applyBorder="1" applyAlignment="1">
      <alignment vertical="center" wrapText="1"/>
    </xf>
    <xf numFmtId="4" fontId="6" fillId="0" borderId="7" xfId="43" applyNumberFormat="1" applyFont="1" applyFill="1" applyBorder="1" applyAlignment="1">
      <alignment vertical="center" wrapText="1"/>
    </xf>
    <xf numFmtId="0" fontId="1" fillId="0" borderId="0" xfId="43" applyFont="1" applyAlignment="1">
      <alignment horizontal="left" vertical="center"/>
    </xf>
    <xf numFmtId="0" fontId="4" fillId="2" borderId="0" xfId="1" applyFont="1" applyFill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6" fillId="2" borderId="0" xfId="43" applyFont="1" applyFill="1" applyAlignment="1">
      <alignment vertical="center" wrapText="1"/>
    </xf>
    <xf numFmtId="0" fontId="6" fillId="0" borderId="2" xfId="43" applyFont="1" applyBorder="1" applyAlignment="1">
      <alignment horizontal="center" vertical="center" wrapText="1"/>
    </xf>
    <xf numFmtId="0" fontId="6" fillId="0" borderId="2" xfId="43" applyFont="1" applyBorder="1" applyAlignment="1">
      <alignment vertical="center" wrapText="1"/>
    </xf>
    <xf numFmtId="0" fontId="6" fillId="0" borderId="2" xfId="43" applyFont="1" applyFill="1" applyBorder="1" applyAlignment="1">
      <alignment vertical="center" wrapText="1"/>
    </xf>
    <xf numFmtId="0" fontId="6" fillId="0" borderId="9" xfId="43" applyFont="1" applyBorder="1" applyAlignment="1">
      <alignment vertical="center" wrapText="1"/>
    </xf>
    <xf numFmtId="0" fontId="6" fillId="0" borderId="9" xfId="43" applyFont="1" applyFill="1" applyBorder="1" applyAlignment="1">
      <alignment vertical="center" wrapText="1"/>
    </xf>
    <xf numFmtId="0" fontId="3" fillId="2" borderId="0" xfId="1" applyFont="1" applyFill="1" applyAlignment="1">
      <alignment vertical="center"/>
    </xf>
    <xf numFmtId="0" fontId="8" fillId="2" borderId="0" xfId="1" applyFont="1" applyFill="1" applyAlignment="1">
      <alignment horizontal="left" vertical="center"/>
    </xf>
    <xf numFmtId="176" fontId="6" fillId="0" borderId="7" xfId="1" applyNumberFormat="1" applyFont="1" applyFill="1" applyBorder="1" applyAlignment="1">
      <alignment horizontal="center" vertical="center"/>
    </xf>
    <xf numFmtId="0" fontId="6" fillId="0" borderId="10" xfId="43" applyFont="1" applyBorder="1" applyAlignment="1">
      <alignment horizontal="center" vertical="center" wrapText="1"/>
    </xf>
    <xf numFmtId="0" fontId="6" fillId="0" borderId="10" xfId="43" applyFont="1" applyFill="1" applyBorder="1" applyAlignment="1">
      <alignment horizontal="center" vertical="center" wrapText="1"/>
    </xf>
    <xf numFmtId="0" fontId="6" fillId="0" borderId="11" xfId="43" applyFont="1" applyBorder="1" applyAlignment="1">
      <alignment horizontal="center" vertical="center" wrapText="1"/>
    </xf>
    <xf numFmtId="0" fontId="6" fillId="0" borderId="12" xfId="43" applyFont="1" applyBorder="1" applyAlignment="1">
      <alignment horizontal="center" vertical="center" wrapText="1"/>
    </xf>
    <xf numFmtId="0" fontId="6" fillId="0" borderId="12" xfId="43" applyFont="1" applyBorder="1" applyAlignment="1">
      <alignment vertical="center" wrapText="1"/>
    </xf>
    <xf numFmtId="176" fontId="6" fillId="0" borderId="12" xfId="43" applyNumberFormat="1" applyFont="1" applyBorder="1" applyAlignment="1">
      <alignment horizontal="center" vertical="center" wrapText="1"/>
    </xf>
    <xf numFmtId="176" fontId="6" fillId="0" borderId="12" xfId="43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176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43" applyFont="1" applyAlignment="1">
      <alignment vertical="center" wrapText="1"/>
    </xf>
    <xf numFmtId="0" fontId="5" fillId="2" borderId="0" xfId="43" applyFont="1" applyFill="1" applyAlignment="1">
      <alignment vertical="center" wrapText="1"/>
    </xf>
    <xf numFmtId="0" fontId="3" fillId="2" borderId="0" xfId="1" applyFont="1" applyFill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6" xfId="0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vertical="center" wrapText="1"/>
    </xf>
    <xf numFmtId="176" fontId="10" fillId="0" borderId="7" xfId="0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 wrapText="1"/>
    </xf>
    <xf numFmtId="0" fontId="7" fillId="2" borderId="0" xfId="1" applyFont="1" applyFill="1" applyAlignment="1">
      <alignment horizontal="left" vertical="center" wrapText="1"/>
    </xf>
    <xf numFmtId="0" fontId="8" fillId="2" borderId="0" xfId="1" applyFont="1" applyFill="1" applyAlignment="1">
      <alignment horizontal="left" vertical="center" wrapText="1"/>
    </xf>
    <xf numFmtId="0" fontId="1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center" vertical="center" wrapText="1"/>
    </xf>
    <xf numFmtId="176" fontId="6" fillId="2" borderId="7" xfId="1" applyNumberFormat="1" applyFont="1" applyFill="1" applyBorder="1" applyAlignment="1">
      <alignment horizontal="center" vertical="center" wrapText="1"/>
    </xf>
    <xf numFmtId="176" fontId="6" fillId="2" borderId="7" xfId="1" applyNumberFormat="1" applyFont="1" applyFill="1" applyBorder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 wrapText="1"/>
    </xf>
    <xf numFmtId="177" fontId="6" fillId="2" borderId="7" xfId="1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176" fontId="6" fillId="0" borderId="7" xfId="1" applyNumberFormat="1" applyFont="1" applyFill="1" applyBorder="1" applyAlignment="1">
      <alignment vertical="center" wrapText="1"/>
    </xf>
    <xf numFmtId="176" fontId="6" fillId="2" borderId="7" xfId="1" applyNumberFormat="1" applyFont="1" applyFill="1" applyBorder="1" applyAlignment="1">
      <alignment vertical="center" wrapText="1"/>
    </xf>
    <xf numFmtId="0" fontId="6" fillId="2" borderId="7" xfId="1" applyNumberFormat="1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right" vertical="center"/>
    </xf>
    <xf numFmtId="0" fontId="6" fillId="0" borderId="7" xfId="1" applyFont="1" applyFill="1" applyBorder="1" applyAlignment="1">
      <alignment horizontal="right" vertical="center"/>
    </xf>
    <xf numFmtId="176" fontId="6" fillId="0" borderId="7" xfId="1" applyNumberFormat="1" applyFont="1" applyFill="1" applyBorder="1" applyAlignment="1">
      <alignment horizontal="left" vertical="center"/>
    </xf>
    <xf numFmtId="176" fontId="13" fillId="0" borderId="7" xfId="1" applyNumberFormat="1" applyFont="1" applyFill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14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 wrapText="1"/>
    </xf>
    <xf numFmtId="0" fontId="6" fillId="2" borderId="0" xfId="0" applyFont="1" applyFill="1" applyAlignment="1">
      <alignment horizontal="right" vertical="center"/>
    </xf>
    <xf numFmtId="176" fontId="6" fillId="2" borderId="7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177" fontId="6" fillId="2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 wrapText="1"/>
    </xf>
    <xf numFmtId="176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15" fillId="0" borderId="0" xfId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76" fontId="6" fillId="0" borderId="7" xfId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177" fontId="1" fillId="0" borderId="0" xfId="1" applyNumberFormat="1" applyFont="1" applyAlignment="1">
      <alignment horizontal="right" vertical="center"/>
    </xf>
    <xf numFmtId="177" fontId="6" fillId="2" borderId="7" xfId="1" applyNumberFormat="1" applyFont="1" applyFill="1" applyBorder="1" applyAlignment="1">
      <alignment horizontal="center" vertical="center"/>
    </xf>
    <xf numFmtId="176" fontId="6" fillId="2" borderId="7" xfId="1" applyNumberFormat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center" vertical="center"/>
    </xf>
    <xf numFmtId="176" fontId="6" fillId="2" borderId="7" xfId="1" applyNumberFormat="1" applyFont="1" applyFill="1" applyBorder="1" applyAlignment="1" quotePrefix="1">
      <alignment horizontal="center" vertical="center"/>
    </xf>
    <xf numFmtId="176" fontId="6" fillId="0" borderId="7" xfId="1" applyNumberFormat="1" applyFont="1" applyFill="1" applyBorder="1" applyAlignment="1" quotePrefix="1">
      <alignment horizontal="left" vertical="center"/>
    </xf>
    <xf numFmtId="176" fontId="6" fillId="2" borderId="7" xfId="1" applyNumberFormat="1" applyFont="1" applyFill="1" applyBorder="1" applyAlignment="1" quotePrefix="1">
      <alignment horizontal="left" vertical="center"/>
    </xf>
    <xf numFmtId="176" fontId="6" fillId="0" borderId="7" xfId="1" applyNumberFormat="1" applyFont="1" applyFill="1" applyBorder="1" applyAlignment="1" quotePrefix="1">
      <alignment horizontal="center" vertical="center"/>
    </xf>
    <xf numFmtId="176" fontId="6" fillId="2" borderId="7" xfId="0" applyNumberFormat="1" applyFont="1" applyFill="1" applyBorder="1" applyAlignment="1" quotePrefix="1">
      <alignment horizontal="center" vertical="center" wrapText="1"/>
    </xf>
    <xf numFmtId="176" fontId="6" fillId="2" borderId="7" xfId="0" applyNumberFormat="1" applyFont="1" applyFill="1" applyBorder="1" applyAlignment="1" quotePrefix="1">
      <alignment horizontal="center" vertical="center"/>
    </xf>
    <xf numFmtId="176" fontId="6" fillId="2" borderId="7" xfId="1" applyNumberFormat="1" applyFont="1" applyFill="1" applyBorder="1" applyAlignment="1" quotePrefix="1">
      <alignment horizontal="center" vertical="center" wrapText="1"/>
    </xf>
    <xf numFmtId="176" fontId="6" fillId="0" borderId="7" xfId="1" applyNumberFormat="1" applyFont="1" applyFill="1" applyBorder="1" applyAlignment="1" quotePrefix="1">
      <alignment vertical="center" wrapText="1"/>
    </xf>
    <xf numFmtId="176" fontId="6" fillId="2" borderId="7" xfId="1" applyNumberFormat="1" applyFont="1" applyFill="1" applyBorder="1" applyAlignment="1" quotePrefix="1">
      <alignment vertical="center" wrapText="1"/>
    </xf>
  </cellXfs>
  <cellStyles count="68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差_出版署2010年度中央部门决算草案" xfId="12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常规 8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事业单位部门决算报表（讨论稿） 2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差_5.中央部门决算（草案)-1" xfId="55"/>
    <cellStyle name="差_全国友协2010年度中央部门决算（草案）" xfId="56"/>
    <cellStyle name="常规 4" xfId="57"/>
    <cellStyle name="差_司法部2010年度中央部门决算（草案）报" xfId="58"/>
    <cellStyle name="常规 2" xfId="59"/>
    <cellStyle name="常规 3" xfId="60"/>
    <cellStyle name="常规 5" xfId="61"/>
    <cellStyle name="常规 7" xfId="62"/>
    <cellStyle name="好_5.中央部门决算（草案)-1" xfId="63"/>
    <cellStyle name="好_出版署2010年度中央部门决算草案" xfId="64"/>
    <cellStyle name="好_全国友协2010年度中央部门决算（草案）" xfId="65"/>
    <cellStyle name="好_司法部2010年度中央部门决算（草案）报" xfId="66"/>
    <cellStyle name="样式 1" xfId="67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opLeftCell="A20" workbookViewId="0">
      <selection activeCell="A19" sqref="A19:E35"/>
    </sheetView>
  </sheetViews>
  <sheetFormatPr defaultColWidth="8.8" defaultRowHeight="17.4" outlineLevelCol="4"/>
  <cols>
    <col min="1" max="1" width="5.6" style="72" customWidth="1"/>
    <col min="2" max="2" width="37.9" style="27" customWidth="1"/>
    <col min="3" max="3" width="21.6" style="72" customWidth="1"/>
    <col min="4" max="4" width="34.3" style="27" customWidth="1"/>
    <col min="5" max="5" width="15.7" style="72" customWidth="1"/>
    <col min="6" max="31" width="9" style="27"/>
    <col min="32" max="16384" width="8.8" style="27"/>
  </cols>
  <sheetData>
    <row r="1" ht="16" customHeight="1" spans="1:5">
      <c r="A1" s="31" t="s">
        <v>0</v>
      </c>
      <c r="B1" s="31"/>
      <c r="C1" s="48"/>
      <c r="D1" s="48"/>
      <c r="E1" s="48"/>
    </row>
    <row r="2" s="27" customFormat="1" ht="27" customHeight="1" spans="1:5">
      <c r="A2" s="95" t="s">
        <v>1</v>
      </c>
      <c r="B2" s="95"/>
      <c r="C2" s="95"/>
      <c r="D2" s="95"/>
      <c r="E2" s="95"/>
    </row>
    <row r="3" s="27" customFormat="1" ht="27" customHeight="1" spans="1:5">
      <c r="A3" s="31" t="s">
        <v>2</v>
      </c>
      <c r="B3" s="31"/>
      <c r="C3" s="31" t="s">
        <v>3</v>
      </c>
      <c r="D3" s="31"/>
      <c r="E3" s="8" t="s">
        <v>4</v>
      </c>
    </row>
    <row r="4" s="27" customFormat="1" ht="27" customHeight="1" spans="1:5">
      <c r="A4" s="49" t="s">
        <v>5</v>
      </c>
      <c r="B4" s="123" t="s">
        <v>6</v>
      </c>
      <c r="C4" s="80"/>
      <c r="D4" s="123" t="s">
        <v>7</v>
      </c>
      <c r="E4" s="80"/>
    </row>
    <row r="5" s="27" customFormat="1" ht="27" customHeight="1" spans="1:5">
      <c r="A5" s="49"/>
      <c r="B5" s="123" t="s">
        <v>8</v>
      </c>
      <c r="C5" s="80" t="s">
        <v>9</v>
      </c>
      <c r="D5" s="123" t="s">
        <v>8</v>
      </c>
      <c r="E5" s="80" t="s">
        <v>9</v>
      </c>
    </row>
    <row r="6" s="119" customFormat="1" ht="27" customHeight="1" spans="1:5">
      <c r="A6" s="49" t="s">
        <v>10</v>
      </c>
      <c r="B6" s="120">
        <v>1</v>
      </c>
      <c r="C6" s="120">
        <v>2</v>
      </c>
      <c r="D6" s="120">
        <v>3</v>
      </c>
      <c r="E6" s="120">
        <v>4</v>
      </c>
    </row>
    <row r="7" s="27" customFormat="1" ht="27" customHeight="1" spans="1:5">
      <c r="A7" s="83">
        <v>1</v>
      </c>
      <c r="B7" s="124" t="s">
        <v>11</v>
      </c>
      <c r="C7" s="49">
        <v>18312.58</v>
      </c>
      <c r="D7" s="125" t="s">
        <v>12</v>
      </c>
      <c r="E7" s="49"/>
    </row>
    <row r="8" s="27" customFormat="1" ht="27" customHeight="1" spans="1:5">
      <c r="A8" s="83">
        <v>2</v>
      </c>
      <c r="B8" s="121" t="s">
        <v>13</v>
      </c>
      <c r="C8" s="49">
        <v>0</v>
      </c>
      <c r="D8" s="125" t="s">
        <v>14</v>
      </c>
      <c r="E8" s="49"/>
    </row>
    <row r="9" s="27" customFormat="1" ht="27" customHeight="1" spans="1:5">
      <c r="A9" s="83">
        <v>3</v>
      </c>
      <c r="B9" s="121" t="s">
        <v>15</v>
      </c>
      <c r="C9" s="49">
        <v>0</v>
      </c>
      <c r="D9" s="125" t="s">
        <v>16</v>
      </c>
      <c r="E9" s="49"/>
    </row>
    <row r="10" s="27" customFormat="1" ht="27" customHeight="1" spans="1:5">
      <c r="A10" s="83">
        <v>4</v>
      </c>
      <c r="B10" s="121" t="s">
        <v>17</v>
      </c>
      <c r="C10" s="49">
        <v>0</v>
      </c>
      <c r="D10" s="125" t="s">
        <v>18</v>
      </c>
      <c r="E10" s="49"/>
    </row>
    <row r="11" s="27" customFormat="1" ht="27" customHeight="1" spans="1:5">
      <c r="A11" s="83">
        <v>5</v>
      </c>
      <c r="B11" s="121" t="s">
        <v>19</v>
      </c>
      <c r="C11" s="49">
        <v>0</v>
      </c>
      <c r="D11" s="125" t="s">
        <v>20</v>
      </c>
      <c r="E11" s="49"/>
    </row>
    <row r="12" s="27" customFormat="1" ht="27" customHeight="1" spans="1:5">
      <c r="A12" s="83">
        <v>6</v>
      </c>
      <c r="B12" s="121" t="s">
        <v>21</v>
      </c>
      <c r="C12" s="49">
        <v>0</v>
      </c>
      <c r="D12" s="125" t="s">
        <v>22</v>
      </c>
      <c r="E12" s="49"/>
    </row>
    <row r="13" s="27" customFormat="1" ht="27" customHeight="1" spans="1:5">
      <c r="A13" s="83">
        <v>7</v>
      </c>
      <c r="B13" s="125" t="s">
        <v>23</v>
      </c>
      <c r="C13" s="49">
        <v>0</v>
      </c>
      <c r="D13" s="125" t="s">
        <v>24</v>
      </c>
      <c r="E13" s="49"/>
    </row>
    <row r="14" s="27" customFormat="1" ht="27" customHeight="1" spans="1:5">
      <c r="A14" s="83">
        <v>8</v>
      </c>
      <c r="B14" s="125" t="s">
        <v>25</v>
      </c>
      <c r="C14" s="49">
        <v>0</v>
      </c>
      <c r="D14" s="125" t="s">
        <v>26</v>
      </c>
      <c r="E14" s="49">
        <v>228.76</v>
      </c>
    </row>
    <row r="15" s="27" customFormat="1" ht="27" customHeight="1" spans="1:5">
      <c r="A15" s="83">
        <v>9</v>
      </c>
      <c r="B15" s="125" t="s">
        <v>27</v>
      </c>
      <c r="C15" s="49">
        <v>0</v>
      </c>
      <c r="D15" s="125" t="s">
        <v>28</v>
      </c>
      <c r="E15" s="49">
        <v>198.33</v>
      </c>
    </row>
    <row r="16" s="27" customFormat="1" ht="27" customHeight="1" spans="1:5">
      <c r="A16" s="83">
        <v>10</v>
      </c>
      <c r="B16" s="121"/>
      <c r="C16" s="49"/>
      <c r="D16" s="124" t="s">
        <v>29</v>
      </c>
      <c r="E16" s="49">
        <v>7755.8</v>
      </c>
    </row>
    <row r="17" s="27" customFormat="1" ht="27" customHeight="1" spans="1:5">
      <c r="A17" s="83">
        <v>11</v>
      </c>
      <c r="B17" s="121"/>
      <c r="C17" s="122"/>
      <c r="D17" s="124" t="s">
        <v>30</v>
      </c>
      <c r="E17" s="49">
        <v>3072.66</v>
      </c>
    </row>
    <row r="18" s="27" customFormat="1" ht="27" customHeight="1" spans="1:5">
      <c r="A18" s="83">
        <v>12</v>
      </c>
      <c r="B18" s="121"/>
      <c r="C18" s="49"/>
      <c r="D18" s="124" t="s">
        <v>31</v>
      </c>
      <c r="E18" s="49"/>
    </row>
    <row r="19" s="27" customFormat="1" ht="27" customHeight="1" spans="1:5">
      <c r="A19" s="83">
        <v>13</v>
      </c>
      <c r="B19" s="121"/>
      <c r="C19" s="49"/>
      <c r="D19" s="124" t="s">
        <v>32</v>
      </c>
      <c r="E19" s="49"/>
    </row>
    <row r="20" s="27" customFormat="1" ht="27" customHeight="1" spans="1:5">
      <c r="A20" s="83">
        <v>14</v>
      </c>
      <c r="B20" s="89"/>
      <c r="C20" s="49"/>
      <c r="D20" s="124" t="s">
        <v>33</v>
      </c>
      <c r="E20" s="49"/>
    </row>
    <row r="21" s="27" customFormat="1" ht="27" customHeight="1" spans="1:5">
      <c r="A21" s="83">
        <v>15</v>
      </c>
      <c r="B21" s="89"/>
      <c r="C21" s="49"/>
      <c r="D21" s="124" t="s">
        <v>34</v>
      </c>
      <c r="E21" s="49"/>
    </row>
    <row r="22" s="27" customFormat="1" ht="27" customHeight="1" spans="1:5">
      <c r="A22" s="83">
        <v>16</v>
      </c>
      <c r="B22" s="89"/>
      <c r="C22" s="49"/>
      <c r="D22" s="124" t="s">
        <v>35</v>
      </c>
      <c r="E22" s="49"/>
    </row>
    <row r="23" s="27" customFormat="1" ht="27" customHeight="1" spans="1:5">
      <c r="A23" s="83">
        <v>17</v>
      </c>
      <c r="B23" s="89"/>
      <c r="C23" s="49"/>
      <c r="D23" s="124" t="s">
        <v>36</v>
      </c>
      <c r="E23" s="49"/>
    </row>
    <row r="24" s="27" customFormat="1" ht="27" customHeight="1" spans="1:5">
      <c r="A24" s="83">
        <v>18</v>
      </c>
      <c r="B24" s="89"/>
      <c r="C24" s="49"/>
      <c r="D24" s="124" t="s">
        <v>37</v>
      </c>
      <c r="E24" s="49"/>
    </row>
    <row r="25" s="27" customFormat="1" ht="27" customHeight="1" spans="1:5">
      <c r="A25" s="83">
        <v>19</v>
      </c>
      <c r="B25" s="89"/>
      <c r="C25" s="49"/>
      <c r="D25" s="124" t="s">
        <v>38</v>
      </c>
      <c r="E25" s="49">
        <v>7057.03</v>
      </c>
    </row>
    <row r="26" s="27" customFormat="1" ht="27" customHeight="1" spans="1:5">
      <c r="A26" s="83">
        <v>20</v>
      </c>
      <c r="B26" s="89"/>
      <c r="C26" s="49"/>
      <c r="D26" s="124" t="s">
        <v>39</v>
      </c>
      <c r="E26" s="49"/>
    </row>
    <row r="27" s="27" customFormat="1" ht="27" customHeight="1" spans="1:5">
      <c r="A27" s="83">
        <v>21</v>
      </c>
      <c r="B27" s="89"/>
      <c r="C27" s="49"/>
      <c r="D27" s="124" t="s">
        <v>40</v>
      </c>
      <c r="E27" s="49"/>
    </row>
    <row r="28" s="27" customFormat="1" ht="27" customHeight="1" spans="1:5">
      <c r="A28" s="83">
        <v>22</v>
      </c>
      <c r="B28" s="89"/>
      <c r="C28" s="49"/>
      <c r="D28" s="124" t="s">
        <v>41</v>
      </c>
      <c r="E28" s="49"/>
    </row>
    <row r="29" s="27" customFormat="1" ht="27" customHeight="1" spans="1:5">
      <c r="A29" s="83">
        <v>23</v>
      </c>
      <c r="B29" s="89"/>
      <c r="C29" s="49"/>
      <c r="D29" s="124" t="s">
        <v>42</v>
      </c>
      <c r="E29" s="49"/>
    </row>
    <row r="30" s="27" customFormat="1" ht="27" customHeight="1" spans="1:5">
      <c r="A30" s="83">
        <v>24</v>
      </c>
      <c r="B30" s="89"/>
      <c r="C30" s="49"/>
      <c r="D30" s="124" t="s">
        <v>43</v>
      </c>
      <c r="E30" s="49"/>
    </row>
    <row r="31" s="27" customFormat="1" ht="27" customHeight="1" spans="1:5">
      <c r="A31" s="83">
        <v>25</v>
      </c>
      <c r="B31" s="89"/>
      <c r="C31" s="49"/>
      <c r="D31" s="124" t="s">
        <v>44</v>
      </c>
      <c r="E31" s="49"/>
    </row>
    <row r="32" s="27" customFormat="1" ht="27" customHeight="1" spans="1:5">
      <c r="A32" s="83">
        <v>26</v>
      </c>
      <c r="B32" s="89"/>
      <c r="C32" s="49"/>
      <c r="D32" s="124" t="s">
        <v>45</v>
      </c>
      <c r="E32" s="49"/>
    </row>
    <row r="33" s="27" customFormat="1" ht="27" customHeight="1" spans="1:5">
      <c r="A33" s="83">
        <v>27</v>
      </c>
      <c r="B33" s="126" t="s">
        <v>46</v>
      </c>
      <c r="C33" s="49">
        <f>SUM(C7:C32)</f>
        <v>18312.58</v>
      </c>
      <c r="D33" s="126" t="s">
        <v>47</v>
      </c>
      <c r="E33" s="49">
        <f>SUM(E14:E32)</f>
        <v>18312.58</v>
      </c>
    </row>
    <row r="34" s="27" customFormat="1" ht="27" customHeight="1" spans="1:5">
      <c r="A34" s="83">
        <v>28</v>
      </c>
      <c r="B34" s="89" t="s">
        <v>48</v>
      </c>
      <c r="C34" s="49">
        <v>0</v>
      </c>
      <c r="D34" s="89" t="s">
        <v>49</v>
      </c>
      <c r="E34" s="49">
        <v>0</v>
      </c>
    </row>
    <row r="35" s="27" customFormat="1" ht="27" customHeight="1" spans="1:5">
      <c r="A35" s="83">
        <v>29</v>
      </c>
      <c r="B35" s="123" t="s">
        <v>50</v>
      </c>
      <c r="C35" s="49">
        <f>SUM(C33:C34)</f>
        <v>18312.58</v>
      </c>
      <c r="D35" s="123" t="s">
        <v>50</v>
      </c>
      <c r="E35" s="49">
        <f>SUM(E33:E34)</f>
        <v>18312.58</v>
      </c>
    </row>
  </sheetData>
  <mergeCells count="8">
    <mergeCell ref="A1:B1"/>
    <mergeCell ref="C1:D1"/>
    <mergeCell ref="A2:E2"/>
    <mergeCell ref="A3:B3"/>
    <mergeCell ref="C3:D3"/>
    <mergeCell ref="B4:C4"/>
    <mergeCell ref="D4:E4"/>
    <mergeCell ref="A4:A5"/>
  </mergeCells>
  <printOptions horizontalCentered="1"/>
  <pageMargins left="0.511805555555556" right="0.472222222222222" top="0.944444444444444" bottom="0.78740157480315" header="0.511805555555556" footer="0.196850393700787"/>
  <pageSetup paperSize="9" fitToHeight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zoomScaleSheetLayoutView="160" topLeftCell="A12" workbookViewId="0">
      <selection activeCell="F26" sqref="F26"/>
    </sheetView>
  </sheetViews>
  <sheetFormatPr defaultColWidth="8.8" defaultRowHeight="14.4"/>
  <cols>
    <col min="1" max="1" width="5.8" style="114" customWidth="1"/>
    <col min="2" max="2" width="11.6" style="115" customWidth="1"/>
    <col min="3" max="3" width="25.75" style="115" customWidth="1"/>
    <col min="4" max="4" width="12.3" style="115" customWidth="1"/>
    <col min="5" max="5" width="11.8" style="115" customWidth="1"/>
    <col min="6" max="6" width="11.7" style="115" customWidth="1"/>
    <col min="7" max="7" width="7.3" style="115" customWidth="1"/>
    <col min="8" max="8" width="4.5" style="115" customWidth="1"/>
    <col min="9" max="9" width="4.1" style="115" customWidth="1"/>
    <col min="10" max="10" width="6.1" style="115" customWidth="1"/>
    <col min="11" max="11" width="6.9" style="115" customWidth="1"/>
    <col min="12" max="12" width="4.9" style="115" customWidth="1"/>
    <col min="13" max="13" width="6.5" style="115" customWidth="1"/>
    <col min="14" max="32" width="9" style="115"/>
    <col min="33" max="16384" width="8.8" style="115"/>
  </cols>
  <sheetData>
    <row r="1" s="110" customFormat="1" ht="19" customHeight="1" spans="1:13">
      <c r="A1" s="40" t="s">
        <v>51</v>
      </c>
      <c r="B1" s="40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="111" customFormat="1" ht="31" customHeight="1" spans="1:13">
      <c r="A2" s="95" t="s">
        <v>52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="112" customFormat="1" ht="21" customHeight="1" spans="1:13">
      <c r="A3" s="31" t="s">
        <v>2</v>
      </c>
      <c r="B3" s="31"/>
      <c r="C3" s="31"/>
      <c r="D3" s="31"/>
      <c r="E3" s="31" t="s">
        <v>53</v>
      </c>
      <c r="F3" s="31"/>
      <c r="G3" s="31"/>
      <c r="H3" s="31"/>
      <c r="I3" s="117"/>
      <c r="J3" s="9"/>
      <c r="K3" s="118"/>
      <c r="L3" s="9"/>
      <c r="M3" s="9" t="s">
        <v>4</v>
      </c>
    </row>
    <row r="4" s="113" customFormat="1" ht="21" customHeight="1" spans="1:13">
      <c r="A4" s="49" t="s">
        <v>5</v>
      </c>
      <c r="B4" s="127" t="s">
        <v>54</v>
      </c>
      <c r="C4" s="98"/>
      <c r="D4" s="63" t="s">
        <v>55</v>
      </c>
      <c r="E4" s="63" t="s">
        <v>56</v>
      </c>
      <c r="F4" s="63"/>
      <c r="G4" s="63"/>
      <c r="H4" s="63"/>
      <c r="I4" s="63"/>
      <c r="J4" s="63"/>
      <c r="K4" s="63"/>
      <c r="L4" s="63"/>
      <c r="M4" s="63" t="s">
        <v>57</v>
      </c>
    </row>
    <row r="5" s="113" customFormat="1" ht="81" customHeight="1" spans="1:13">
      <c r="A5" s="116"/>
      <c r="B5" s="98" t="s">
        <v>58</v>
      </c>
      <c r="C5" s="127" t="s">
        <v>59</v>
      </c>
      <c r="D5" s="63"/>
      <c r="E5" s="63" t="s">
        <v>60</v>
      </c>
      <c r="F5" s="63" t="s">
        <v>61</v>
      </c>
      <c r="G5" s="63" t="s">
        <v>62</v>
      </c>
      <c r="H5" s="63" t="s">
        <v>63</v>
      </c>
      <c r="I5" s="63" t="s">
        <v>64</v>
      </c>
      <c r="J5" s="63" t="s">
        <v>65</v>
      </c>
      <c r="K5" s="63" t="s">
        <v>66</v>
      </c>
      <c r="L5" s="63" t="s">
        <v>67</v>
      </c>
      <c r="M5" s="63"/>
    </row>
    <row r="6" s="113" customFormat="1" ht="24" customHeight="1" spans="1:13">
      <c r="A6" s="49" t="s">
        <v>10</v>
      </c>
      <c r="B6" s="101">
        <v>1</v>
      </c>
      <c r="C6" s="101">
        <v>2</v>
      </c>
      <c r="D6" s="101">
        <v>3</v>
      </c>
      <c r="E6" s="101">
        <v>4</v>
      </c>
      <c r="F6" s="101">
        <v>5</v>
      </c>
      <c r="G6" s="101">
        <v>6</v>
      </c>
      <c r="H6" s="101">
        <v>7</v>
      </c>
      <c r="I6" s="101">
        <v>8</v>
      </c>
      <c r="J6" s="101">
        <v>9</v>
      </c>
      <c r="K6" s="101">
        <v>10</v>
      </c>
      <c r="L6" s="101">
        <v>11</v>
      </c>
      <c r="M6" s="101">
        <v>12</v>
      </c>
    </row>
    <row r="7" s="112" customFormat="1" ht="24" customHeight="1" spans="1:13">
      <c r="A7" s="102">
        <v>1</v>
      </c>
      <c r="B7" s="128" t="s">
        <v>55</v>
      </c>
      <c r="C7" s="98"/>
      <c r="D7" s="104">
        <v>18312.58</v>
      </c>
      <c r="E7" s="104">
        <v>18312.58</v>
      </c>
      <c r="F7" s="104">
        <v>18312.58</v>
      </c>
      <c r="G7" s="104"/>
      <c r="H7" s="105"/>
      <c r="I7" s="105"/>
      <c r="J7" s="105"/>
      <c r="K7" s="109"/>
      <c r="L7" s="109"/>
      <c r="M7" s="109"/>
    </row>
    <row r="8" s="112" customFormat="1" ht="24" customHeight="1" spans="1:13">
      <c r="A8" s="102">
        <v>2</v>
      </c>
      <c r="B8" s="106" t="s">
        <v>68</v>
      </c>
      <c r="C8" s="107" t="s">
        <v>69</v>
      </c>
      <c r="D8" s="104">
        <v>228.76</v>
      </c>
      <c r="E8" s="104">
        <v>228.76</v>
      </c>
      <c r="F8" s="104">
        <v>228.76</v>
      </c>
      <c r="G8" s="105"/>
      <c r="H8" s="105"/>
      <c r="I8" s="105"/>
      <c r="J8" s="105"/>
      <c r="K8" s="109"/>
      <c r="L8" s="109"/>
      <c r="M8" s="109"/>
    </row>
    <row r="9" s="112" customFormat="1" ht="24" customHeight="1" spans="1:13">
      <c r="A9" s="102">
        <v>3</v>
      </c>
      <c r="B9" s="106" t="s">
        <v>70</v>
      </c>
      <c r="C9" s="107" t="s">
        <v>71</v>
      </c>
      <c r="D9" s="104">
        <v>228.76</v>
      </c>
      <c r="E9" s="104">
        <v>228.76</v>
      </c>
      <c r="F9" s="104">
        <v>228.76</v>
      </c>
      <c r="G9" s="105"/>
      <c r="H9" s="105"/>
      <c r="I9" s="105"/>
      <c r="J9" s="105"/>
      <c r="K9" s="109"/>
      <c r="L9" s="109"/>
      <c r="M9" s="109"/>
    </row>
    <row r="10" s="112" customFormat="1" ht="38" customHeight="1" spans="1:13">
      <c r="A10" s="102">
        <v>4</v>
      </c>
      <c r="B10" s="106" t="s">
        <v>72</v>
      </c>
      <c r="C10" s="107" t="s">
        <v>73</v>
      </c>
      <c r="D10" s="104">
        <v>168.87</v>
      </c>
      <c r="E10" s="104">
        <v>168.87</v>
      </c>
      <c r="F10" s="104">
        <v>168.87</v>
      </c>
      <c r="G10" s="105"/>
      <c r="H10" s="105"/>
      <c r="I10" s="105"/>
      <c r="J10" s="105"/>
      <c r="K10" s="109"/>
      <c r="L10" s="109"/>
      <c r="M10" s="109"/>
    </row>
    <row r="11" s="112" customFormat="1" ht="38" customHeight="1" spans="1:13">
      <c r="A11" s="102">
        <v>5</v>
      </c>
      <c r="B11" s="106" t="s">
        <v>74</v>
      </c>
      <c r="C11" s="107" t="s">
        <v>75</v>
      </c>
      <c r="D11" s="104">
        <v>59.89</v>
      </c>
      <c r="E11" s="104">
        <v>59.89</v>
      </c>
      <c r="F11" s="104">
        <v>59.89</v>
      </c>
      <c r="G11" s="105"/>
      <c r="H11" s="105"/>
      <c r="I11" s="105"/>
      <c r="J11" s="105"/>
      <c r="K11" s="109"/>
      <c r="L11" s="109"/>
      <c r="M11" s="109"/>
    </row>
    <row r="12" s="112" customFormat="1" ht="24" customHeight="1" spans="1:13">
      <c r="A12" s="102">
        <v>6</v>
      </c>
      <c r="B12" s="106" t="s">
        <v>76</v>
      </c>
      <c r="C12" s="107" t="s">
        <v>77</v>
      </c>
      <c r="D12" s="104">
        <v>198.33</v>
      </c>
      <c r="E12" s="104">
        <v>198.33</v>
      </c>
      <c r="F12" s="104">
        <v>198.33</v>
      </c>
      <c r="G12" s="105"/>
      <c r="H12" s="105"/>
      <c r="I12" s="105"/>
      <c r="J12" s="105"/>
      <c r="K12" s="109"/>
      <c r="L12" s="109"/>
      <c r="M12" s="109"/>
    </row>
    <row r="13" s="112" customFormat="1" ht="24" customHeight="1" spans="1:13">
      <c r="A13" s="102">
        <v>7</v>
      </c>
      <c r="B13" s="106" t="s">
        <v>78</v>
      </c>
      <c r="C13" s="107" t="s">
        <v>79</v>
      </c>
      <c r="D13" s="104">
        <v>198.33</v>
      </c>
      <c r="E13" s="104">
        <v>198.33</v>
      </c>
      <c r="F13" s="104">
        <v>198.33</v>
      </c>
      <c r="G13" s="109"/>
      <c r="H13" s="109"/>
      <c r="I13" s="109"/>
      <c r="J13" s="109"/>
      <c r="K13" s="109"/>
      <c r="L13" s="109"/>
      <c r="M13" s="109"/>
    </row>
    <row r="14" s="112" customFormat="1" ht="24" customHeight="1" spans="1:13">
      <c r="A14" s="102">
        <v>8</v>
      </c>
      <c r="B14" s="106" t="s">
        <v>80</v>
      </c>
      <c r="C14" s="107" t="s">
        <v>81</v>
      </c>
      <c r="D14" s="104">
        <v>198.33</v>
      </c>
      <c r="E14" s="104">
        <v>198.33</v>
      </c>
      <c r="F14" s="108">
        <v>198.33</v>
      </c>
      <c r="G14" s="109"/>
      <c r="H14" s="109"/>
      <c r="I14" s="109"/>
      <c r="J14" s="109"/>
      <c r="K14" s="109"/>
      <c r="L14" s="109"/>
      <c r="M14" s="109"/>
    </row>
    <row r="15" s="112" customFormat="1" ht="24" customHeight="1" spans="1:13">
      <c r="A15" s="102">
        <v>9</v>
      </c>
      <c r="B15" s="106" t="s">
        <v>82</v>
      </c>
      <c r="C15" s="107" t="s">
        <v>83</v>
      </c>
      <c r="D15" s="104">
        <v>7755.8</v>
      </c>
      <c r="E15" s="104">
        <v>7755.8</v>
      </c>
      <c r="F15" s="104">
        <v>7755.8</v>
      </c>
      <c r="G15" s="109"/>
      <c r="H15" s="109"/>
      <c r="I15" s="109"/>
      <c r="J15" s="109"/>
      <c r="K15" s="109"/>
      <c r="L15" s="109"/>
      <c r="M15" s="109"/>
    </row>
    <row r="16" s="112" customFormat="1" ht="24" customHeight="1" spans="1:13">
      <c r="A16" s="102">
        <v>10</v>
      </c>
      <c r="B16" s="106" t="s">
        <v>84</v>
      </c>
      <c r="C16" s="107" t="s">
        <v>85</v>
      </c>
      <c r="D16" s="104">
        <v>7755.8</v>
      </c>
      <c r="E16" s="104">
        <v>7755.8</v>
      </c>
      <c r="F16" s="104">
        <v>7755.8</v>
      </c>
      <c r="G16" s="109"/>
      <c r="H16" s="109"/>
      <c r="I16" s="109"/>
      <c r="J16" s="109"/>
      <c r="K16" s="109"/>
      <c r="L16" s="109"/>
      <c r="M16" s="109"/>
    </row>
    <row r="17" s="112" customFormat="1" ht="24" customHeight="1" spans="1:13">
      <c r="A17" s="102">
        <v>11</v>
      </c>
      <c r="B17" s="106" t="s">
        <v>86</v>
      </c>
      <c r="C17" s="107" t="s">
        <v>87</v>
      </c>
      <c r="D17" s="104">
        <v>7755.8</v>
      </c>
      <c r="E17" s="104">
        <v>7755.8</v>
      </c>
      <c r="F17" s="104">
        <v>7755.8</v>
      </c>
      <c r="G17" s="109"/>
      <c r="H17" s="109"/>
      <c r="I17" s="109"/>
      <c r="J17" s="109"/>
      <c r="K17" s="109"/>
      <c r="L17" s="109"/>
      <c r="M17" s="109"/>
    </row>
    <row r="18" s="112" customFormat="1" ht="24" customHeight="1" spans="1:13">
      <c r="A18" s="102">
        <v>12</v>
      </c>
      <c r="B18" s="106" t="s">
        <v>88</v>
      </c>
      <c r="C18" s="107" t="s">
        <v>89</v>
      </c>
      <c r="D18" s="104">
        <v>3072.66</v>
      </c>
      <c r="E18" s="104">
        <v>3072.66</v>
      </c>
      <c r="F18" s="108">
        <v>3072.66</v>
      </c>
      <c r="G18" s="109"/>
      <c r="H18" s="109"/>
      <c r="I18" s="109"/>
      <c r="J18" s="109"/>
      <c r="K18" s="109"/>
      <c r="L18" s="109"/>
      <c r="M18" s="109"/>
    </row>
    <row r="19" s="112" customFormat="1" ht="24" customHeight="1" spans="1:13">
      <c r="A19" s="102">
        <v>13</v>
      </c>
      <c r="B19" s="106" t="s">
        <v>90</v>
      </c>
      <c r="C19" s="107" t="s">
        <v>91</v>
      </c>
      <c r="D19" s="104">
        <v>1523.66</v>
      </c>
      <c r="E19" s="104">
        <v>1523.66</v>
      </c>
      <c r="F19" s="108">
        <v>1523.66</v>
      </c>
      <c r="G19" s="109"/>
      <c r="H19" s="109"/>
      <c r="I19" s="109"/>
      <c r="J19" s="109"/>
      <c r="K19" s="109"/>
      <c r="L19" s="109"/>
      <c r="M19" s="109"/>
    </row>
    <row r="20" s="112" customFormat="1" ht="24" customHeight="1" spans="1:13">
      <c r="A20" s="102">
        <v>14</v>
      </c>
      <c r="B20" s="106" t="s">
        <v>92</v>
      </c>
      <c r="C20" s="107" t="s">
        <v>93</v>
      </c>
      <c r="D20" s="104">
        <v>1225.66</v>
      </c>
      <c r="E20" s="104">
        <v>1225.66</v>
      </c>
      <c r="F20" s="108">
        <v>1225.66</v>
      </c>
      <c r="G20" s="109"/>
      <c r="H20" s="109"/>
      <c r="I20" s="109"/>
      <c r="J20" s="109"/>
      <c r="K20" s="109"/>
      <c r="L20" s="109"/>
      <c r="M20" s="109"/>
    </row>
    <row r="21" s="112" customFormat="1" ht="24" customHeight="1" spans="1:13">
      <c r="A21" s="102">
        <v>15</v>
      </c>
      <c r="B21" s="106" t="s">
        <v>94</v>
      </c>
      <c r="C21" s="107" t="s">
        <v>95</v>
      </c>
      <c r="D21" s="104">
        <v>298</v>
      </c>
      <c r="E21" s="104">
        <v>298</v>
      </c>
      <c r="F21" s="108">
        <v>298</v>
      </c>
      <c r="G21" s="109"/>
      <c r="H21" s="109"/>
      <c r="I21" s="109"/>
      <c r="J21" s="109"/>
      <c r="K21" s="109"/>
      <c r="L21" s="109"/>
      <c r="M21" s="109"/>
    </row>
    <row r="22" s="112" customFormat="1" ht="24" customHeight="1" spans="1:13">
      <c r="A22" s="102">
        <v>16</v>
      </c>
      <c r="B22" s="106" t="s">
        <v>96</v>
      </c>
      <c r="C22" s="107" t="s">
        <v>97</v>
      </c>
      <c r="D22" s="104">
        <v>1549</v>
      </c>
      <c r="E22" s="104">
        <v>1549</v>
      </c>
      <c r="F22" s="108">
        <v>1549</v>
      </c>
      <c r="G22" s="109"/>
      <c r="H22" s="109"/>
      <c r="I22" s="109"/>
      <c r="J22" s="109"/>
      <c r="K22" s="109"/>
      <c r="L22" s="109"/>
      <c r="M22" s="109"/>
    </row>
    <row r="23" s="112" customFormat="1" ht="24" customHeight="1" spans="1:13">
      <c r="A23" s="102">
        <v>17</v>
      </c>
      <c r="B23" s="106" t="s">
        <v>98</v>
      </c>
      <c r="C23" s="107" t="s">
        <v>99</v>
      </c>
      <c r="D23" s="104">
        <v>1549</v>
      </c>
      <c r="E23" s="104">
        <v>1549</v>
      </c>
      <c r="F23" s="108">
        <v>1549</v>
      </c>
      <c r="G23" s="109"/>
      <c r="H23" s="109"/>
      <c r="I23" s="109"/>
      <c r="J23" s="109"/>
      <c r="K23" s="109"/>
      <c r="L23" s="109"/>
      <c r="M23" s="109"/>
    </row>
    <row r="24" s="112" customFormat="1" ht="24" customHeight="1" spans="1:13">
      <c r="A24" s="102">
        <v>18</v>
      </c>
      <c r="B24" s="106" t="s">
        <v>100</v>
      </c>
      <c r="C24" s="107" t="s">
        <v>101</v>
      </c>
      <c r="D24" s="104">
        <v>7057.03</v>
      </c>
      <c r="E24" s="104">
        <v>7057.03</v>
      </c>
      <c r="F24" s="108">
        <v>7057.03</v>
      </c>
      <c r="G24" s="109"/>
      <c r="H24" s="109"/>
      <c r="I24" s="109"/>
      <c r="J24" s="109"/>
      <c r="K24" s="109"/>
      <c r="L24" s="109"/>
      <c r="M24" s="109"/>
    </row>
    <row r="25" s="112" customFormat="1" ht="24" customHeight="1" spans="1:13">
      <c r="A25" s="102">
        <v>19</v>
      </c>
      <c r="B25" s="106" t="s">
        <v>102</v>
      </c>
      <c r="C25" s="107" t="s">
        <v>103</v>
      </c>
      <c r="D25" s="104">
        <v>6936</v>
      </c>
      <c r="E25" s="104">
        <v>6936</v>
      </c>
      <c r="F25" s="108">
        <v>6936</v>
      </c>
      <c r="G25" s="109"/>
      <c r="H25" s="109"/>
      <c r="I25" s="109"/>
      <c r="J25" s="109"/>
      <c r="K25" s="109"/>
      <c r="L25" s="109"/>
      <c r="M25" s="109"/>
    </row>
    <row r="26" s="112" customFormat="1" ht="24" customHeight="1" spans="1:13">
      <c r="A26" s="102">
        <v>20</v>
      </c>
      <c r="B26" s="106" t="s">
        <v>104</v>
      </c>
      <c r="C26" s="107" t="s">
        <v>105</v>
      </c>
      <c r="D26" s="104">
        <v>6936</v>
      </c>
      <c r="E26" s="104">
        <v>6936</v>
      </c>
      <c r="F26" s="108">
        <v>6936</v>
      </c>
      <c r="G26" s="109"/>
      <c r="H26" s="109"/>
      <c r="I26" s="109"/>
      <c r="J26" s="109"/>
      <c r="K26" s="109"/>
      <c r="L26" s="109"/>
      <c r="M26" s="109"/>
    </row>
    <row r="27" s="112" customFormat="1" ht="24" customHeight="1" spans="1:13">
      <c r="A27" s="102">
        <v>21</v>
      </c>
      <c r="B27" s="106" t="s">
        <v>106</v>
      </c>
      <c r="C27" s="107" t="s">
        <v>107</v>
      </c>
      <c r="D27" s="104">
        <v>121.03</v>
      </c>
      <c r="E27" s="104">
        <v>121.03</v>
      </c>
      <c r="F27" s="108">
        <v>121.03</v>
      </c>
      <c r="G27" s="109"/>
      <c r="H27" s="109"/>
      <c r="I27" s="109"/>
      <c r="J27" s="109"/>
      <c r="K27" s="109"/>
      <c r="L27" s="109"/>
      <c r="M27" s="109"/>
    </row>
    <row r="28" s="112" customFormat="1" ht="24" customHeight="1" spans="1:13">
      <c r="A28" s="102">
        <v>22</v>
      </c>
      <c r="B28" s="106" t="s">
        <v>108</v>
      </c>
      <c r="C28" s="107" t="s">
        <v>109</v>
      </c>
      <c r="D28" s="104">
        <v>121.03</v>
      </c>
      <c r="E28" s="104">
        <v>121.03</v>
      </c>
      <c r="F28" s="108">
        <v>121.03</v>
      </c>
      <c r="G28" s="109"/>
      <c r="H28" s="109"/>
      <c r="I28" s="109"/>
      <c r="J28" s="109"/>
      <c r="K28" s="109"/>
      <c r="L28" s="109"/>
      <c r="M28" s="109"/>
    </row>
  </sheetData>
  <mergeCells count="14">
    <mergeCell ref="A1:B1"/>
    <mergeCell ref="C1:D1"/>
    <mergeCell ref="F1:G1"/>
    <mergeCell ref="H1:I1"/>
    <mergeCell ref="K1:L1"/>
    <mergeCell ref="A2:M2"/>
    <mergeCell ref="A3:D3"/>
    <mergeCell ref="E3:H3"/>
    <mergeCell ref="B4:C4"/>
    <mergeCell ref="E4:L4"/>
    <mergeCell ref="B7:C7"/>
    <mergeCell ref="A4:A5"/>
    <mergeCell ref="D4:D5"/>
    <mergeCell ref="M4:M5"/>
  </mergeCells>
  <printOptions horizontalCentered="1"/>
  <pageMargins left="0.472222222222222" right="0.354330708661417" top="0.826388888888889" bottom="0.984027777777778" header="0.511811023622047" footer="0.196850393700787"/>
  <pageSetup paperSize="9" fitToHeight="0" orientation="landscape" horizontalDpi="600" verticalDpi="600"/>
  <headerFooter alignWithMargins="0"/>
  <ignoredErrors>
    <ignoredError sqref="B8:B2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zoomScaleSheetLayoutView="60" topLeftCell="A13" workbookViewId="0">
      <selection activeCell="E29" sqref="E29"/>
    </sheetView>
  </sheetViews>
  <sheetFormatPr defaultColWidth="8.8" defaultRowHeight="17.4"/>
  <cols>
    <col min="1" max="1" width="5.4" style="91" customWidth="1"/>
    <col min="2" max="2" width="16.2" style="91" customWidth="1"/>
    <col min="3" max="3" width="31.5" style="92" customWidth="1"/>
    <col min="4" max="4" width="13.9" style="93" customWidth="1"/>
    <col min="5" max="5" width="10.5" style="91" customWidth="1"/>
    <col min="6" max="6" width="11.3" style="93" customWidth="1"/>
    <col min="7" max="7" width="6.7" style="91" customWidth="1"/>
    <col min="8" max="8" width="8.5" style="91" customWidth="1"/>
    <col min="9" max="9" width="17.0416666666667" style="91" customWidth="1"/>
    <col min="10" max="30" width="9" style="91"/>
    <col min="31" max="16384" width="8.8" style="91"/>
  </cols>
  <sheetData>
    <row r="1" s="27" customFormat="1" ht="19" customHeight="1" spans="1:9">
      <c r="A1" s="31" t="s">
        <v>110</v>
      </c>
      <c r="B1" s="31"/>
      <c r="C1" s="94"/>
      <c r="D1" s="94"/>
      <c r="E1" s="94"/>
      <c r="F1" s="94"/>
      <c r="G1" s="94"/>
      <c r="H1" s="94"/>
      <c r="I1" s="94"/>
    </row>
    <row r="2" s="91" customFormat="1" ht="24" customHeight="1" spans="1:9">
      <c r="A2" s="95" t="s">
        <v>111</v>
      </c>
      <c r="B2" s="95"/>
      <c r="C2" s="95"/>
      <c r="D2" s="95"/>
      <c r="E2" s="95"/>
      <c r="F2" s="95"/>
      <c r="G2" s="95"/>
      <c r="H2" s="95"/>
      <c r="I2" s="95"/>
    </row>
    <row r="3" s="91" customFormat="1" ht="21" customHeight="1" spans="1:9">
      <c r="A3" s="96" t="s">
        <v>112</v>
      </c>
      <c r="B3" s="40"/>
      <c r="C3" s="40"/>
      <c r="D3" s="40"/>
      <c r="E3" s="40"/>
      <c r="F3" s="40"/>
      <c r="G3" s="97"/>
      <c r="H3" s="97"/>
      <c r="I3" s="9" t="s">
        <v>4</v>
      </c>
    </row>
    <row r="4" s="92" customFormat="1" ht="29" customHeight="1" spans="1:9">
      <c r="A4" s="49" t="s">
        <v>5</v>
      </c>
      <c r="B4" s="127" t="s">
        <v>54</v>
      </c>
      <c r="C4" s="98"/>
      <c r="D4" s="99" t="s">
        <v>47</v>
      </c>
      <c r="E4" s="63" t="s">
        <v>113</v>
      </c>
      <c r="F4" s="63" t="s">
        <v>114</v>
      </c>
      <c r="G4" s="63" t="s">
        <v>115</v>
      </c>
      <c r="H4" s="63" t="s">
        <v>116</v>
      </c>
      <c r="I4" s="63" t="s">
        <v>117</v>
      </c>
    </row>
    <row r="5" s="92" customFormat="1" ht="42" customHeight="1" spans="1:9">
      <c r="A5" s="49"/>
      <c r="B5" s="98" t="s">
        <v>58</v>
      </c>
      <c r="C5" s="127" t="s">
        <v>59</v>
      </c>
      <c r="D5" s="100"/>
      <c r="E5" s="64" t="s">
        <v>118</v>
      </c>
      <c r="F5" s="64" t="s">
        <v>119</v>
      </c>
      <c r="G5" s="63"/>
      <c r="H5" s="63"/>
      <c r="I5" s="64" t="s">
        <v>120</v>
      </c>
    </row>
    <row r="6" s="92" customFormat="1" ht="21" customHeight="1" spans="1:9">
      <c r="A6" s="49" t="s">
        <v>10</v>
      </c>
      <c r="B6" s="101">
        <v>1</v>
      </c>
      <c r="C6" s="101">
        <v>2</v>
      </c>
      <c r="D6" s="101">
        <v>3</v>
      </c>
      <c r="E6" s="101">
        <v>4</v>
      </c>
      <c r="F6" s="101">
        <v>5</v>
      </c>
      <c r="G6" s="101">
        <v>6</v>
      </c>
      <c r="H6" s="101">
        <v>7</v>
      </c>
      <c r="I6" s="101">
        <v>8</v>
      </c>
    </row>
    <row r="7" s="91" customFormat="1" ht="21" customHeight="1" spans="1:9">
      <c r="A7" s="102">
        <v>1</v>
      </c>
      <c r="B7" s="128" t="s">
        <v>55</v>
      </c>
      <c r="C7" s="98"/>
      <c r="D7" s="104">
        <v>18312.58</v>
      </c>
      <c r="E7" s="104">
        <v>1773.78</v>
      </c>
      <c r="F7" s="104">
        <v>16538.8</v>
      </c>
      <c r="G7" s="105"/>
      <c r="H7" s="105"/>
      <c r="I7" s="105"/>
    </row>
    <row r="8" s="91" customFormat="1" ht="21" customHeight="1" spans="1:9">
      <c r="A8" s="102">
        <v>2</v>
      </c>
      <c r="B8" s="106" t="s">
        <v>68</v>
      </c>
      <c r="C8" s="107" t="s">
        <v>69</v>
      </c>
      <c r="D8" s="104">
        <f>E8+F8+G8+H8+I8</f>
        <v>228.76</v>
      </c>
      <c r="E8" s="104">
        <v>228.76</v>
      </c>
      <c r="F8" s="104">
        <v>0</v>
      </c>
      <c r="G8" s="105"/>
      <c r="H8" s="105"/>
      <c r="I8" s="105"/>
    </row>
    <row r="9" s="91" customFormat="1" ht="21" customHeight="1" spans="1:9">
      <c r="A9" s="102">
        <v>3</v>
      </c>
      <c r="B9" s="106" t="s">
        <v>70</v>
      </c>
      <c r="C9" s="107" t="s">
        <v>71</v>
      </c>
      <c r="D9" s="104">
        <f t="shared" ref="D9:D28" si="0">E9+F9+G9+H9+I9</f>
        <v>228.76</v>
      </c>
      <c r="E9" s="104">
        <v>228.76</v>
      </c>
      <c r="F9" s="104">
        <v>0</v>
      </c>
      <c r="G9" s="105"/>
      <c r="H9" s="105"/>
      <c r="I9" s="105"/>
    </row>
    <row r="10" s="91" customFormat="1" ht="21" customHeight="1" spans="1:9">
      <c r="A10" s="102">
        <v>4</v>
      </c>
      <c r="B10" s="106" t="s">
        <v>72</v>
      </c>
      <c r="C10" s="107" t="s">
        <v>73</v>
      </c>
      <c r="D10" s="104">
        <f t="shared" si="0"/>
        <v>168.87</v>
      </c>
      <c r="E10" s="104">
        <v>168.87</v>
      </c>
      <c r="F10" s="104">
        <v>0</v>
      </c>
      <c r="G10" s="105"/>
      <c r="H10" s="105"/>
      <c r="I10" s="105"/>
    </row>
    <row r="11" s="91" customFormat="1" ht="21" customHeight="1" spans="1:9">
      <c r="A11" s="102">
        <v>5</v>
      </c>
      <c r="B11" s="106" t="s">
        <v>74</v>
      </c>
      <c r="C11" s="107" t="s">
        <v>75</v>
      </c>
      <c r="D11" s="104">
        <f t="shared" si="0"/>
        <v>59.89</v>
      </c>
      <c r="E11" s="104">
        <v>59.89</v>
      </c>
      <c r="F11" s="104">
        <v>0</v>
      </c>
      <c r="G11" s="105"/>
      <c r="H11" s="105"/>
      <c r="I11" s="105"/>
    </row>
    <row r="12" s="91" customFormat="1" ht="21" customHeight="1" spans="1:9">
      <c r="A12" s="102">
        <v>6</v>
      </c>
      <c r="B12" s="106" t="s">
        <v>76</v>
      </c>
      <c r="C12" s="107" t="s">
        <v>77</v>
      </c>
      <c r="D12" s="104">
        <f t="shared" si="0"/>
        <v>198.33</v>
      </c>
      <c r="E12" s="104">
        <v>198.33</v>
      </c>
      <c r="F12" s="104">
        <v>0</v>
      </c>
      <c r="G12" s="105"/>
      <c r="H12" s="105"/>
      <c r="I12" s="105"/>
    </row>
    <row r="13" s="91" customFormat="1" ht="21" customHeight="1" spans="1:9">
      <c r="A13" s="102">
        <v>7</v>
      </c>
      <c r="B13" s="106" t="s">
        <v>78</v>
      </c>
      <c r="C13" s="107" t="s">
        <v>79</v>
      </c>
      <c r="D13" s="104">
        <f t="shared" si="0"/>
        <v>198.33</v>
      </c>
      <c r="E13" s="104">
        <v>198.33</v>
      </c>
      <c r="F13" s="104">
        <v>0</v>
      </c>
      <c r="G13" s="105"/>
      <c r="H13" s="105"/>
      <c r="I13" s="105"/>
    </row>
    <row r="14" s="91" customFormat="1" ht="21" customHeight="1" spans="1:9">
      <c r="A14" s="102">
        <v>8</v>
      </c>
      <c r="B14" s="106" t="s">
        <v>80</v>
      </c>
      <c r="C14" s="107" t="s">
        <v>81</v>
      </c>
      <c r="D14" s="104">
        <f t="shared" si="0"/>
        <v>198.33</v>
      </c>
      <c r="E14" s="108">
        <v>198.33</v>
      </c>
      <c r="F14" s="104">
        <v>0</v>
      </c>
      <c r="G14" s="109"/>
      <c r="H14" s="109"/>
      <c r="I14" s="109"/>
    </row>
    <row r="15" s="91" customFormat="1" ht="21" customHeight="1" spans="1:9">
      <c r="A15" s="102">
        <v>9</v>
      </c>
      <c r="B15" s="106" t="s">
        <v>82</v>
      </c>
      <c r="C15" s="107" t="s">
        <v>83</v>
      </c>
      <c r="D15" s="104">
        <f t="shared" si="0"/>
        <v>7755.8</v>
      </c>
      <c r="E15" s="108">
        <v>0</v>
      </c>
      <c r="F15" s="108">
        <v>7755.8</v>
      </c>
      <c r="G15" s="109"/>
      <c r="H15" s="109"/>
      <c r="I15" s="109"/>
    </row>
    <row r="16" s="91" customFormat="1" ht="21" customHeight="1" spans="1:9">
      <c r="A16" s="102">
        <v>10</v>
      </c>
      <c r="B16" s="106" t="s">
        <v>84</v>
      </c>
      <c r="C16" s="107" t="s">
        <v>85</v>
      </c>
      <c r="D16" s="104">
        <f t="shared" si="0"/>
        <v>7755.8</v>
      </c>
      <c r="E16" s="108">
        <v>0</v>
      </c>
      <c r="F16" s="108">
        <v>7755.8</v>
      </c>
      <c r="G16" s="109"/>
      <c r="H16" s="109"/>
      <c r="I16" s="109"/>
    </row>
    <row r="17" s="91" customFormat="1" ht="21" customHeight="1" spans="1:9">
      <c r="A17" s="102">
        <v>11</v>
      </c>
      <c r="B17" s="106" t="s">
        <v>86</v>
      </c>
      <c r="C17" s="107" t="s">
        <v>87</v>
      </c>
      <c r="D17" s="104">
        <f t="shared" si="0"/>
        <v>7755.8</v>
      </c>
      <c r="E17" s="108">
        <v>0</v>
      </c>
      <c r="F17" s="108">
        <v>7755.8</v>
      </c>
      <c r="G17" s="109"/>
      <c r="H17" s="109"/>
      <c r="I17" s="109"/>
    </row>
    <row r="18" s="91" customFormat="1" ht="21" customHeight="1" spans="1:9">
      <c r="A18" s="102">
        <v>12</v>
      </c>
      <c r="B18" s="106" t="s">
        <v>88</v>
      </c>
      <c r="C18" s="107" t="s">
        <v>89</v>
      </c>
      <c r="D18" s="104">
        <f t="shared" si="0"/>
        <v>3072.66</v>
      </c>
      <c r="E18" s="108">
        <v>1225.66</v>
      </c>
      <c r="F18" s="108">
        <v>1847</v>
      </c>
      <c r="G18" s="109"/>
      <c r="H18" s="109"/>
      <c r="I18" s="109"/>
    </row>
    <row r="19" s="91" customFormat="1" ht="21" customHeight="1" spans="1:9">
      <c r="A19" s="102">
        <v>13</v>
      </c>
      <c r="B19" s="106" t="s">
        <v>90</v>
      </c>
      <c r="C19" s="107" t="s">
        <v>91</v>
      </c>
      <c r="D19" s="104">
        <f t="shared" si="0"/>
        <v>1523.66</v>
      </c>
      <c r="E19" s="108">
        <v>1225.66</v>
      </c>
      <c r="F19" s="108">
        <v>298</v>
      </c>
      <c r="G19" s="109"/>
      <c r="H19" s="109"/>
      <c r="I19" s="109"/>
    </row>
    <row r="20" s="91" customFormat="1" ht="21" customHeight="1" spans="1:9">
      <c r="A20" s="102">
        <v>14</v>
      </c>
      <c r="B20" s="106" t="s">
        <v>92</v>
      </c>
      <c r="C20" s="107" t="s">
        <v>93</v>
      </c>
      <c r="D20" s="104">
        <f t="shared" si="0"/>
        <v>1225.66</v>
      </c>
      <c r="E20" s="108">
        <v>1225.66</v>
      </c>
      <c r="F20" s="108">
        <v>0</v>
      </c>
      <c r="G20" s="109"/>
      <c r="H20" s="109"/>
      <c r="I20" s="109"/>
    </row>
    <row r="21" s="91" customFormat="1" ht="21" customHeight="1" spans="1:9">
      <c r="A21" s="102">
        <v>15</v>
      </c>
      <c r="B21" s="106" t="s">
        <v>94</v>
      </c>
      <c r="C21" s="107" t="s">
        <v>95</v>
      </c>
      <c r="D21" s="104">
        <f t="shared" si="0"/>
        <v>298</v>
      </c>
      <c r="E21" s="108">
        <v>0</v>
      </c>
      <c r="F21" s="108">
        <v>298</v>
      </c>
      <c r="G21" s="109"/>
      <c r="H21" s="109"/>
      <c r="I21" s="109"/>
    </row>
    <row r="22" s="91" customFormat="1" ht="21" customHeight="1" spans="1:9">
      <c r="A22" s="102">
        <v>16</v>
      </c>
      <c r="B22" s="106" t="s">
        <v>96</v>
      </c>
      <c r="C22" s="107" t="s">
        <v>97</v>
      </c>
      <c r="D22" s="104">
        <f t="shared" si="0"/>
        <v>1549</v>
      </c>
      <c r="E22" s="108">
        <v>0</v>
      </c>
      <c r="F22" s="108">
        <v>1549</v>
      </c>
      <c r="G22" s="109"/>
      <c r="H22" s="109"/>
      <c r="I22" s="109"/>
    </row>
    <row r="23" s="91" customFormat="1" ht="21" customHeight="1" spans="1:9">
      <c r="A23" s="102">
        <v>17</v>
      </c>
      <c r="B23" s="106" t="s">
        <v>98</v>
      </c>
      <c r="C23" s="107" t="s">
        <v>99</v>
      </c>
      <c r="D23" s="104">
        <f t="shared" si="0"/>
        <v>1549</v>
      </c>
      <c r="E23" s="108">
        <v>0</v>
      </c>
      <c r="F23" s="108">
        <v>1549</v>
      </c>
      <c r="G23" s="109"/>
      <c r="H23" s="109"/>
      <c r="I23" s="109"/>
    </row>
    <row r="24" s="91" customFormat="1" ht="21" customHeight="1" spans="1:9">
      <c r="A24" s="102">
        <v>18</v>
      </c>
      <c r="B24" s="106" t="s">
        <v>100</v>
      </c>
      <c r="C24" s="107" t="s">
        <v>101</v>
      </c>
      <c r="D24" s="104">
        <f t="shared" si="0"/>
        <v>7057.03</v>
      </c>
      <c r="E24" s="108">
        <v>121.03</v>
      </c>
      <c r="F24" s="108">
        <v>6936</v>
      </c>
      <c r="G24" s="109"/>
      <c r="H24" s="109"/>
      <c r="I24" s="109"/>
    </row>
    <row r="25" s="91" customFormat="1" ht="21" customHeight="1" spans="1:9">
      <c r="A25" s="102">
        <v>19</v>
      </c>
      <c r="B25" s="106" t="s">
        <v>102</v>
      </c>
      <c r="C25" s="107" t="s">
        <v>103</v>
      </c>
      <c r="D25" s="104">
        <f t="shared" si="0"/>
        <v>6936</v>
      </c>
      <c r="E25" s="108">
        <v>0</v>
      </c>
      <c r="F25" s="108">
        <v>6936</v>
      </c>
      <c r="G25" s="109"/>
      <c r="H25" s="109"/>
      <c r="I25" s="109"/>
    </row>
    <row r="26" s="91" customFormat="1" ht="21" customHeight="1" spans="1:9">
      <c r="A26" s="102">
        <v>20</v>
      </c>
      <c r="B26" s="106" t="s">
        <v>104</v>
      </c>
      <c r="C26" s="107" t="s">
        <v>105</v>
      </c>
      <c r="D26" s="104">
        <f t="shared" si="0"/>
        <v>6936</v>
      </c>
      <c r="E26" s="108">
        <v>0</v>
      </c>
      <c r="F26" s="108">
        <v>6936</v>
      </c>
      <c r="G26" s="109"/>
      <c r="H26" s="109"/>
      <c r="I26" s="109"/>
    </row>
    <row r="27" s="91" customFormat="1" ht="21" customHeight="1" spans="1:9">
      <c r="A27" s="102">
        <v>21</v>
      </c>
      <c r="B27" s="106" t="s">
        <v>106</v>
      </c>
      <c r="C27" s="107" t="s">
        <v>107</v>
      </c>
      <c r="D27" s="104">
        <f t="shared" si="0"/>
        <v>121.03</v>
      </c>
      <c r="E27" s="108">
        <v>121.03</v>
      </c>
      <c r="F27" s="108">
        <v>0</v>
      </c>
      <c r="G27" s="109"/>
      <c r="H27" s="109"/>
      <c r="I27" s="109"/>
    </row>
    <row r="28" s="91" customFormat="1" ht="21" customHeight="1" spans="1:9">
      <c r="A28" s="102">
        <v>22</v>
      </c>
      <c r="B28" s="106" t="s">
        <v>108</v>
      </c>
      <c r="C28" s="107" t="s">
        <v>109</v>
      </c>
      <c r="D28" s="104">
        <f t="shared" si="0"/>
        <v>121.03</v>
      </c>
      <c r="E28" s="108">
        <v>121.03</v>
      </c>
      <c r="F28" s="108">
        <v>0</v>
      </c>
      <c r="G28" s="109"/>
      <c r="H28" s="109"/>
      <c r="I28" s="109"/>
    </row>
    <row r="29" spans="5:5">
      <c r="E29" s="93"/>
    </row>
  </sheetData>
  <mergeCells count="12">
    <mergeCell ref="A1:B1"/>
    <mergeCell ref="A2:I2"/>
    <mergeCell ref="A3:F3"/>
    <mergeCell ref="B4:C4"/>
    <mergeCell ref="B7:C7"/>
    <mergeCell ref="A4:A5"/>
    <mergeCell ref="D4:D5"/>
    <mergeCell ref="E4:E5"/>
    <mergeCell ref="F4:F5"/>
    <mergeCell ref="G4:G5"/>
    <mergeCell ref="H4:H5"/>
    <mergeCell ref="I4:I5"/>
  </mergeCells>
  <printOptions horizontalCentered="1"/>
  <pageMargins left="0.629861111111111" right="0.354330708661417" top="0.944444444444444" bottom="0.984027777777778" header="0.511811023622047" footer="0.196850393700787"/>
  <pageSetup paperSize="9" fitToHeight="0" orientation="landscape" horizontalDpi="600" verticalDpi="600"/>
  <headerFooter alignWithMargins="0"/>
  <ignoredErrors>
    <ignoredError sqref="F20 F27:F28 B8:B2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opLeftCell="A33" workbookViewId="0">
      <selection activeCell="A21" sqref="A21:H38"/>
    </sheetView>
  </sheetViews>
  <sheetFormatPr defaultColWidth="8.8" defaultRowHeight="17.4" outlineLevelCol="7"/>
  <cols>
    <col min="1" max="1" width="4.6" style="27" customWidth="1"/>
    <col min="2" max="2" width="35.0083333333333" style="73" customWidth="1"/>
    <col min="3" max="3" width="13" style="27" customWidth="1"/>
    <col min="4" max="4" width="28.6" style="73" customWidth="1"/>
    <col min="5" max="5" width="11.6" style="27" customWidth="1"/>
    <col min="6" max="6" width="12.9" style="27" customWidth="1"/>
    <col min="7" max="7" width="13.7" style="27" customWidth="1"/>
    <col min="8" max="8" width="13.2" style="27" customWidth="1"/>
    <col min="9" max="30" width="9" style="27"/>
    <col min="31" max="16384" width="8.8" style="27"/>
  </cols>
  <sheetData>
    <row r="1" s="27" customFormat="1" ht="25" customHeight="1" spans="1:8">
      <c r="A1" s="74" t="s">
        <v>121</v>
      </c>
      <c r="B1" s="74" t="s">
        <v>121</v>
      </c>
      <c r="C1" s="75"/>
      <c r="D1" s="75"/>
      <c r="E1" s="75"/>
      <c r="F1" s="75"/>
      <c r="G1" s="75"/>
      <c r="H1" s="75"/>
    </row>
    <row r="2" s="71" customFormat="1" ht="30" customHeight="1" spans="1:8">
      <c r="A2" s="76" t="s">
        <v>122</v>
      </c>
      <c r="B2" s="76"/>
      <c r="C2" s="76"/>
      <c r="D2" s="76"/>
      <c r="E2" s="76"/>
      <c r="F2" s="76"/>
      <c r="G2" s="76"/>
      <c r="H2" s="76"/>
    </row>
    <row r="3" ht="21" customHeight="1" spans="1:8">
      <c r="A3" s="74" t="s">
        <v>2</v>
      </c>
      <c r="B3" s="74"/>
      <c r="C3" s="77"/>
      <c r="D3" s="78" t="s">
        <v>53</v>
      </c>
      <c r="E3" s="78"/>
      <c r="F3" s="77"/>
      <c r="G3" s="77"/>
      <c r="H3" s="9" t="s">
        <v>4</v>
      </c>
    </row>
    <row r="4" s="72" customFormat="1" ht="21" customHeight="1" spans="1:8">
      <c r="A4" s="49" t="s">
        <v>5</v>
      </c>
      <c r="B4" s="129" t="s">
        <v>6</v>
      </c>
      <c r="C4" s="80"/>
      <c r="D4" s="129" t="s">
        <v>7</v>
      </c>
      <c r="E4" s="80"/>
      <c r="F4" s="80"/>
      <c r="G4" s="80"/>
      <c r="H4" s="80"/>
    </row>
    <row r="5" s="72" customFormat="1" ht="60" customHeight="1" spans="1:8">
      <c r="A5" s="49"/>
      <c r="B5" s="129" t="s">
        <v>8</v>
      </c>
      <c r="C5" s="80" t="s">
        <v>123</v>
      </c>
      <c r="D5" s="129" t="s">
        <v>8</v>
      </c>
      <c r="E5" s="80" t="s">
        <v>55</v>
      </c>
      <c r="F5" s="81" t="s">
        <v>124</v>
      </c>
      <c r="G5" s="81" t="s">
        <v>125</v>
      </c>
      <c r="H5" s="81" t="s">
        <v>126</v>
      </c>
    </row>
    <row r="6" s="27" customFormat="1" ht="24" customHeight="1" spans="1:8">
      <c r="A6" s="49" t="s">
        <v>10</v>
      </c>
      <c r="B6" s="82">
        <v>1</v>
      </c>
      <c r="C6" s="82">
        <v>2</v>
      </c>
      <c r="D6" s="82">
        <v>3</v>
      </c>
      <c r="E6" s="82">
        <v>4</v>
      </c>
      <c r="F6" s="82">
        <v>5</v>
      </c>
      <c r="G6" s="82">
        <v>6</v>
      </c>
      <c r="H6" s="82">
        <v>7</v>
      </c>
    </row>
    <row r="7" s="27" customFormat="1" ht="24" customHeight="1" spans="1:8">
      <c r="A7" s="83">
        <v>1</v>
      </c>
      <c r="B7" s="130" t="s">
        <v>127</v>
      </c>
      <c r="C7" s="49">
        <v>18312.58</v>
      </c>
      <c r="D7" s="131" t="s">
        <v>12</v>
      </c>
      <c r="E7" s="80"/>
      <c r="F7" s="80"/>
      <c r="G7" s="86"/>
      <c r="H7" s="87"/>
    </row>
    <row r="8" s="27" customFormat="1" ht="24" customHeight="1" spans="1:8">
      <c r="A8" s="83">
        <v>2</v>
      </c>
      <c r="B8" s="85" t="s">
        <v>128</v>
      </c>
      <c r="C8" s="49">
        <v>0</v>
      </c>
      <c r="D8" s="131" t="s">
        <v>14</v>
      </c>
      <c r="E8" s="80"/>
      <c r="F8" s="80"/>
      <c r="G8" s="86"/>
      <c r="H8" s="87"/>
    </row>
    <row r="9" s="27" customFormat="1" ht="24" customHeight="1" spans="1:8">
      <c r="A9" s="83">
        <v>3</v>
      </c>
      <c r="B9" s="85" t="s">
        <v>129</v>
      </c>
      <c r="C9" s="49">
        <v>0</v>
      </c>
      <c r="D9" s="131" t="s">
        <v>16</v>
      </c>
      <c r="E9" s="80"/>
      <c r="F9" s="80"/>
      <c r="G9" s="86"/>
      <c r="H9" s="87"/>
    </row>
    <row r="10" s="27" customFormat="1" ht="24" customHeight="1" spans="1:8">
      <c r="A10" s="83">
        <v>4</v>
      </c>
      <c r="B10" s="85"/>
      <c r="C10" s="49"/>
      <c r="D10" s="131" t="s">
        <v>18</v>
      </c>
      <c r="E10" s="80"/>
      <c r="F10" s="80"/>
      <c r="G10" s="86"/>
      <c r="H10" s="87"/>
    </row>
    <row r="11" s="27" customFormat="1" ht="24" customHeight="1" spans="1:8">
      <c r="A11" s="83">
        <v>5</v>
      </c>
      <c r="B11" s="85"/>
      <c r="C11" s="87"/>
      <c r="D11" s="131" t="s">
        <v>20</v>
      </c>
      <c r="E11" s="80"/>
      <c r="F11" s="80"/>
      <c r="G11" s="86"/>
      <c r="H11" s="87"/>
    </row>
    <row r="12" s="27" customFormat="1" ht="24" customHeight="1" spans="1:8">
      <c r="A12" s="83">
        <v>6</v>
      </c>
      <c r="B12" s="85"/>
      <c r="C12" s="87"/>
      <c r="D12" s="131" t="s">
        <v>22</v>
      </c>
      <c r="E12" s="80"/>
      <c r="F12" s="80"/>
      <c r="G12" s="86"/>
      <c r="H12" s="87"/>
    </row>
    <row r="13" s="27" customFormat="1" ht="24" customHeight="1" spans="1:8">
      <c r="A13" s="83">
        <v>7</v>
      </c>
      <c r="B13" s="85"/>
      <c r="C13" s="87"/>
      <c r="D13" s="131" t="s">
        <v>24</v>
      </c>
      <c r="E13" s="80"/>
      <c r="F13" s="80"/>
      <c r="G13" s="86"/>
      <c r="H13" s="87"/>
    </row>
    <row r="14" s="27" customFormat="1" ht="24" customHeight="1" spans="1:8">
      <c r="A14" s="83">
        <v>8</v>
      </c>
      <c r="B14" s="85"/>
      <c r="C14" s="87"/>
      <c r="D14" s="131" t="s">
        <v>26</v>
      </c>
      <c r="E14" s="80">
        <v>228.76</v>
      </c>
      <c r="F14" s="80">
        <v>228.76</v>
      </c>
      <c r="G14" s="86"/>
      <c r="H14" s="87"/>
    </row>
    <row r="15" s="27" customFormat="1" ht="24" customHeight="1" spans="1:8">
      <c r="A15" s="83">
        <v>9</v>
      </c>
      <c r="B15" s="85"/>
      <c r="C15" s="87"/>
      <c r="D15" s="131" t="s">
        <v>28</v>
      </c>
      <c r="E15" s="80">
        <v>198.33</v>
      </c>
      <c r="F15" s="80">
        <v>198.33</v>
      </c>
      <c r="G15" s="86"/>
      <c r="H15" s="49"/>
    </row>
    <row r="16" s="27" customFormat="1" ht="24" customHeight="1" spans="1:8">
      <c r="A16" s="83">
        <v>10</v>
      </c>
      <c r="B16" s="85"/>
      <c r="C16" s="87"/>
      <c r="D16" s="130" t="s">
        <v>29</v>
      </c>
      <c r="E16" s="80">
        <v>7755.8</v>
      </c>
      <c r="F16" s="80">
        <v>7755.8</v>
      </c>
      <c r="G16" s="86"/>
      <c r="H16" s="49"/>
    </row>
    <row r="17" s="27" customFormat="1" ht="24" customHeight="1" spans="1:8">
      <c r="A17" s="83">
        <v>11</v>
      </c>
      <c r="B17" s="85"/>
      <c r="C17" s="87"/>
      <c r="D17" s="130" t="s">
        <v>30</v>
      </c>
      <c r="E17" s="80">
        <v>3072.66</v>
      </c>
      <c r="F17" s="80">
        <v>3072.66</v>
      </c>
      <c r="G17" s="86"/>
      <c r="H17" s="49"/>
    </row>
    <row r="18" s="27" customFormat="1" ht="24" customHeight="1" spans="1:8">
      <c r="A18" s="83">
        <v>12</v>
      </c>
      <c r="B18" s="85"/>
      <c r="C18" s="87"/>
      <c r="D18" s="130" t="s">
        <v>31</v>
      </c>
      <c r="E18" s="80"/>
      <c r="F18" s="80"/>
      <c r="G18" s="86"/>
      <c r="H18" s="49"/>
    </row>
    <row r="19" s="27" customFormat="1" ht="24" customHeight="1" spans="1:8">
      <c r="A19" s="83">
        <v>13</v>
      </c>
      <c r="B19" s="85"/>
      <c r="C19" s="87"/>
      <c r="D19" s="130" t="s">
        <v>32</v>
      </c>
      <c r="E19" s="80"/>
      <c r="F19" s="80"/>
      <c r="G19" s="86"/>
      <c r="H19" s="49"/>
    </row>
    <row r="20" s="27" customFormat="1" ht="35" customHeight="1" spans="1:8">
      <c r="A20" s="83">
        <v>14</v>
      </c>
      <c r="B20" s="85"/>
      <c r="C20" s="87"/>
      <c r="D20" s="130" t="s">
        <v>33</v>
      </c>
      <c r="E20" s="80"/>
      <c r="F20" s="80"/>
      <c r="G20" s="86"/>
      <c r="H20" s="49"/>
    </row>
    <row r="21" s="27" customFormat="1" ht="24" customHeight="1" spans="1:8">
      <c r="A21" s="83">
        <v>15</v>
      </c>
      <c r="B21" s="85"/>
      <c r="C21" s="87"/>
      <c r="D21" s="130" t="s">
        <v>34</v>
      </c>
      <c r="E21" s="80"/>
      <c r="F21" s="80"/>
      <c r="G21" s="86"/>
      <c r="H21" s="87"/>
    </row>
    <row r="22" s="27" customFormat="1" ht="24" customHeight="1" spans="1:8">
      <c r="A22" s="83">
        <v>16</v>
      </c>
      <c r="B22" s="85"/>
      <c r="C22" s="88"/>
      <c r="D22" s="130" t="s">
        <v>35</v>
      </c>
      <c r="E22" s="80"/>
      <c r="F22" s="80"/>
      <c r="G22" s="86"/>
      <c r="H22" s="87"/>
    </row>
    <row r="23" s="27" customFormat="1" ht="24" customHeight="1" spans="1:8">
      <c r="A23" s="83">
        <v>17</v>
      </c>
      <c r="B23" s="85"/>
      <c r="C23" s="87"/>
      <c r="D23" s="130" t="s">
        <v>36</v>
      </c>
      <c r="E23" s="80"/>
      <c r="F23" s="80"/>
      <c r="G23" s="86"/>
      <c r="H23" s="87"/>
    </row>
    <row r="24" s="27" customFormat="1" ht="37" customHeight="1" spans="1:8">
      <c r="A24" s="83">
        <v>18</v>
      </c>
      <c r="B24" s="85"/>
      <c r="C24" s="87"/>
      <c r="D24" s="130" t="s">
        <v>37</v>
      </c>
      <c r="E24" s="80"/>
      <c r="F24" s="80"/>
      <c r="G24" s="86"/>
      <c r="H24" s="87"/>
    </row>
    <row r="25" s="27" customFormat="1" ht="24" customHeight="1" spans="1:8">
      <c r="A25" s="83">
        <v>19</v>
      </c>
      <c r="B25" s="84"/>
      <c r="C25" s="87"/>
      <c r="D25" s="130" t="s">
        <v>38</v>
      </c>
      <c r="E25" s="80">
        <v>7057.03</v>
      </c>
      <c r="F25" s="80">
        <v>7057.03</v>
      </c>
      <c r="G25" s="86"/>
      <c r="H25" s="87"/>
    </row>
    <row r="26" s="27" customFormat="1" ht="24" customHeight="1" spans="1:8">
      <c r="A26" s="83">
        <v>20</v>
      </c>
      <c r="B26" s="84"/>
      <c r="C26" s="87"/>
      <c r="D26" s="130" t="s">
        <v>39</v>
      </c>
      <c r="E26" s="80"/>
      <c r="F26" s="80"/>
      <c r="G26" s="86"/>
      <c r="H26" s="87"/>
    </row>
    <row r="27" s="27" customFormat="1" ht="36" customHeight="1" spans="1:8">
      <c r="A27" s="83">
        <v>21</v>
      </c>
      <c r="B27" s="84"/>
      <c r="C27" s="87"/>
      <c r="D27" s="130" t="s">
        <v>40</v>
      </c>
      <c r="E27" s="80"/>
      <c r="F27" s="80"/>
      <c r="G27" s="86"/>
      <c r="H27" s="87"/>
    </row>
    <row r="28" s="27" customFormat="1" ht="36" customHeight="1" spans="1:8">
      <c r="A28" s="83">
        <v>22</v>
      </c>
      <c r="B28" s="84"/>
      <c r="C28" s="89"/>
      <c r="D28" s="130" t="s">
        <v>41</v>
      </c>
      <c r="E28" s="80"/>
      <c r="F28" s="80"/>
      <c r="G28" s="86"/>
      <c r="H28" s="49"/>
    </row>
    <row r="29" s="27" customFormat="1" ht="24" customHeight="1" spans="1:8">
      <c r="A29" s="83">
        <v>23</v>
      </c>
      <c r="B29" s="84"/>
      <c r="C29" s="89"/>
      <c r="D29" s="130" t="s">
        <v>42</v>
      </c>
      <c r="E29" s="80"/>
      <c r="F29" s="80"/>
      <c r="G29" s="86"/>
      <c r="H29" s="49"/>
    </row>
    <row r="30" s="27" customFormat="1" ht="24" customHeight="1" spans="1:8">
      <c r="A30" s="83">
        <v>24</v>
      </c>
      <c r="B30" s="84"/>
      <c r="C30" s="89"/>
      <c r="D30" s="130" t="s">
        <v>43</v>
      </c>
      <c r="E30" s="80"/>
      <c r="F30" s="80"/>
      <c r="G30" s="86"/>
      <c r="H30" s="49"/>
    </row>
    <row r="31" s="27" customFormat="1" ht="37" customHeight="1" spans="1:8">
      <c r="A31" s="83">
        <v>25</v>
      </c>
      <c r="B31" s="84"/>
      <c r="C31" s="89"/>
      <c r="D31" s="130" t="s">
        <v>44</v>
      </c>
      <c r="E31" s="80"/>
      <c r="F31" s="80"/>
      <c r="G31" s="86"/>
      <c r="H31" s="49"/>
    </row>
    <row r="32" s="27" customFormat="1" ht="24" customHeight="1" spans="1:8">
      <c r="A32" s="83">
        <v>26</v>
      </c>
      <c r="B32" s="84"/>
      <c r="C32" s="89"/>
      <c r="D32" s="130" t="s">
        <v>45</v>
      </c>
      <c r="E32" s="80"/>
      <c r="F32" s="80"/>
      <c r="G32" s="86"/>
      <c r="H32" s="49"/>
    </row>
    <row r="33" s="27" customFormat="1" ht="24" customHeight="1" spans="1:8">
      <c r="A33" s="83">
        <v>27</v>
      </c>
      <c r="B33" s="130" t="s">
        <v>46</v>
      </c>
      <c r="C33" s="49">
        <f>SUM(C7:C32)</f>
        <v>18312.58</v>
      </c>
      <c r="D33" s="130" t="s">
        <v>47</v>
      </c>
      <c r="E33" s="80">
        <f>SUM(E14:E32)</f>
        <v>18312.58</v>
      </c>
      <c r="F33" s="80">
        <f>SUM(F14:F32)</f>
        <v>18312.58</v>
      </c>
      <c r="G33" s="86"/>
      <c r="H33" s="49"/>
    </row>
    <row r="34" s="27" customFormat="1" ht="24" customHeight="1" spans="1:8">
      <c r="A34" s="83">
        <v>28</v>
      </c>
      <c r="B34" s="84" t="s">
        <v>130</v>
      </c>
      <c r="C34" s="49">
        <v>0</v>
      </c>
      <c r="D34" s="84" t="s">
        <v>131</v>
      </c>
      <c r="E34" s="80">
        <v>0</v>
      </c>
      <c r="F34" s="80">
        <v>0</v>
      </c>
      <c r="G34" s="86"/>
      <c r="H34" s="49"/>
    </row>
    <row r="35" s="27" customFormat="1" ht="24" customHeight="1" spans="1:8">
      <c r="A35" s="83">
        <v>29</v>
      </c>
      <c r="B35" s="84" t="s">
        <v>132</v>
      </c>
      <c r="C35" s="49">
        <v>0</v>
      </c>
      <c r="D35" s="90"/>
      <c r="E35" s="80"/>
      <c r="F35" s="80"/>
      <c r="G35" s="86"/>
      <c r="H35" s="49"/>
    </row>
    <row r="36" s="27" customFormat="1" ht="24" customHeight="1" spans="1:8">
      <c r="A36" s="83">
        <v>30</v>
      </c>
      <c r="B36" s="84" t="s">
        <v>133</v>
      </c>
      <c r="C36" s="49">
        <v>0</v>
      </c>
      <c r="D36" s="90"/>
      <c r="E36" s="80"/>
      <c r="F36" s="80"/>
      <c r="G36" s="86"/>
      <c r="H36" s="49"/>
    </row>
    <row r="37" s="27" customFormat="1" ht="24" customHeight="1" spans="1:8">
      <c r="A37" s="83">
        <v>31</v>
      </c>
      <c r="B37" s="84" t="s">
        <v>134</v>
      </c>
      <c r="C37" s="49">
        <v>0</v>
      </c>
      <c r="D37" s="84"/>
      <c r="E37" s="80"/>
      <c r="F37" s="80"/>
      <c r="G37" s="86"/>
      <c r="H37" s="49"/>
    </row>
    <row r="38" s="72" customFormat="1" ht="24" customHeight="1" spans="1:8">
      <c r="A38" s="83">
        <v>32</v>
      </c>
      <c r="B38" s="129" t="s">
        <v>50</v>
      </c>
      <c r="C38" s="49">
        <f>SUM(C33:C37)</f>
        <v>18312.58</v>
      </c>
      <c r="D38" s="129" t="s">
        <v>50</v>
      </c>
      <c r="E38" s="80">
        <f>SUM(E33:E37)</f>
        <v>18312.58</v>
      </c>
      <c r="F38" s="80">
        <f>SUM(F33:F37)</f>
        <v>18312.58</v>
      </c>
      <c r="G38" s="86"/>
      <c r="H38" s="49"/>
    </row>
  </sheetData>
  <mergeCells count="10">
    <mergeCell ref="A1:B1"/>
    <mergeCell ref="C1:D1"/>
    <mergeCell ref="E1:F1"/>
    <mergeCell ref="G1:H1"/>
    <mergeCell ref="A2:H2"/>
    <mergeCell ref="A3:B3"/>
    <mergeCell ref="D3:E3"/>
    <mergeCell ref="B4:C4"/>
    <mergeCell ref="D4:H4"/>
    <mergeCell ref="A4:A5"/>
  </mergeCells>
  <printOptions horizontalCentered="1"/>
  <pageMargins left="0.786805555555556" right="0.354330708661417" top="0.66875" bottom="0.78740157480315" header="0.511811023622047" footer="0.196850393700787"/>
  <pageSetup paperSize="9" scale="95" fitToHeight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zoomScaleSheetLayoutView="60" topLeftCell="A13" workbookViewId="0">
      <selection activeCell="A19" sqref="A19:H28"/>
    </sheetView>
  </sheetViews>
  <sheetFormatPr defaultColWidth="8.8" defaultRowHeight="17.4" outlineLevelCol="7"/>
  <cols>
    <col min="1" max="1" width="6.1" style="3" customWidth="1"/>
    <col min="2" max="2" width="17.3" style="3" customWidth="1"/>
    <col min="3" max="3" width="29.875" style="3" customWidth="1"/>
    <col min="4" max="4" width="13" style="28" customWidth="1"/>
    <col min="5" max="5" width="13.45" style="28" customWidth="1"/>
    <col min="6" max="6" width="14.2" style="28" customWidth="1"/>
    <col min="7" max="7" width="12.425" style="28" customWidth="1"/>
    <col min="8" max="8" width="13.275" style="28" customWidth="1"/>
    <col min="9" max="27" width="9" style="3"/>
    <col min="28" max="16384" width="8.8" style="3"/>
  </cols>
  <sheetData>
    <row r="1" s="27" customFormat="1" ht="19" customHeight="1" spans="1:8">
      <c r="A1" s="4" t="s">
        <v>135</v>
      </c>
      <c r="B1" s="4"/>
      <c r="C1" s="5"/>
      <c r="D1" s="5"/>
      <c r="E1" s="5"/>
      <c r="F1" s="5"/>
      <c r="G1" s="5"/>
      <c r="H1" s="5"/>
    </row>
    <row r="2" s="61" customFormat="1" ht="29" customHeight="1" spans="1:8">
      <c r="A2" s="6" t="s">
        <v>136</v>
      </c>
      <c r="B2" s="6"/>
      <c r="C2" s="6"/>
      <c r="D2" s="6"/>
      <c r="E2" s="6"/>
      <c r="F2" s="6"/>
      <c r="G2" s="6"/>
      <c r="H2" s="6"/>
    </row>
    <row r="3" s="1" customFormat="1" ht="29" customHeight="1" spans="1:8">
      <c r="A3" s="4" t="s">
        <v>2</v>
      </c>
      <c r="B3" s="4"/>
      <c r="C3" s="4"/>
      <c r="D3" s="31" t="s">
        <v>137</v>
      </c>
      <c r="E3" s="31"/>
      <c r="F3" s="31"/>
      <c r="G3" s="62"/>
      <c r="H3" s="62" t="s">
        <v>4</v>
      </c>
    </row>
    <row r="4" s="28" customFormat="1" ht="22" customHeight="1" spans="1:8">
      <c r="A4" s="49" t="s">
        <v>5</v>
      </c>
      <c r="B4" s="16" t="s">
        <v>54</v>
      </c>
      <c r="C4" s="16"/>
      <c r="D4" s="63" t="s">
        <v>55</v>
      </c>
      <c r="E4" s="63" t="s">
        <v>113</v>
      </c>
      <c r="F4" s="63"/>
      <c r="G4" s="63"/>
      <c r="H4" s="63" t="s">
        <v>114</v>
      </c>
    </row>
    <row r="5" s="28" customFormat="1" ht="39" customHeight="1" spans="1:8">
      <c r="A5" s="49"/>
      <c r="B5" s="16" t="s">
        <v>58</v>
      </c>
      <c r="C5" s="16" t="s">
        <v>59</v>
      </c>
      <c r="D5" s="63"/>
      <c r="E5" s="63" t="s">
        <v>60</v>
      </c>
      <c r="F5" s="63" t="s">
        <v>138</v>
      </c>
      <c r="G5" s="63" t="s">
        <v>139</v>
      </c>
      <c r="H5" s="64" t="s">
        <v>120</v>
      </c>
    </row>
    <row r="6" s="28" customFormat="1" ht="25" customHeight="1" spans="1:8">
      <c r="A6" s="49" t="s">
        <v>10</v>
      </c>
      <c r="B6" s="16">
        <v>1</v>
      </c>
      <c r="C6" s="16">
        <v>2</v>
      </c>
      <c r="D6" s="16">
        <v>3</v>
      </c>
      <c r="E6" s="16">
        <v>4</v>
      </c>
      <c r="F6" s="16">
        <v>5</v>
      </c>
      <c r="G6" s="16">
        <v>6</v>
      </c>
      <c r="H6" s="16">
        <v>7</v>
      </c>
    </row>
    <row r="7" s="28" customFormat="1" ht="22" customHeight="1" spans="1:8">
      <c r="A7" s="32">
        <v>1</v>
      </c>
      <c r="B7" s="19" t="s">
        <v>55</v>
      </c>
      <c r="C7" s="19"/>
      <c r="D7" s="17">
        <f>E7+H7</f>
        <v>18312.58</v>
      </c>
      <c r="E7" s="17">
        <f>F7+G7</f>
        <v>1773.78</v>
      </c>
      <c r="F7" s="17">
        <v>1724.36</v>
      </c>
      <c r="G7" s="17">
        <v>49.42</v>
      </c>
      <c r="H7" s="17">
        <v>16538.8</v>
      </c>
    </row>
    <row r="8" ht="22" customHeight="1" spans="1:8">
      <c r="A8" s="32">
        <v>2</v>
      </c>
      <c r="B8" s="65">
        <v>208</v>
      </c>
      <c r="C8" s="66" t="s">
        <v>69</v>
      </c>
      <c r="D8" s="67">
        <f>E8+H8</f>
        <v>228.76</v>
      </c>
      <c r="E8" s="67">
        <f>F8+G8</f>
        <v>228.76</v>
      </c>
      <c r="F8" s="67">
        <v>228.76</v>
      </c>
      <c r="G8" s="67">
        <v>0</v>
      </c>
      <c r="H8" s="67">
        <v>0</v>
      </c>
    </row>
    <row r="9" ht="22" customHeight="1" spans="1:8">
      <c r="A9" s="32">
        <v>3</v>
      </c>
      <c r="B9" s="68">
        <v>20805</v>
      </c>
      <c r="C9" s="69" t="s">
        <v>71</v>
      </c>
      <c r="D9" s="67">
        <f t="shared" ref="D9:D28" si="0">E9+H9</f>
        <v>168.87</v>
      </c>
      <c r="E9" s="67">
        <f t="shared" ref="E9:E28" si="1">F9+G9</f>
        <v>168.87</v>
      </c>
      <c r="F9" s="70">
        <v>168.87</v>
      </c>
      <c r="G9" s="70">
        <v>0</v>
      </c>
      <c r="H9" s="70">
        <v>0</v>
      </c>
    </row>
    <row r="10" ht="36" customHeight="1" spans="1:8">
      <c r="A10" s="32">
        <v>4</v>
      </c>
      <c r="B10" s="68">
        <v>2080505</v>
      </c>
      <c r="C10" s="69" t="s">
        <v>73</v>
      </c>
      <c r="D10" s="67">
        <f t="shared" si="0"/>
        <v>168.87</v>
      </c>
      <c r="E10" s="67">
        <f t="shared" si="1"/>
        <v>168.87</v>
      </c>
      <c r="F10" s="70">
        <v>168.87</v>
      </c>
      <c r="G10" s="70">
        <v>0</v>
      </c>
      <c r="H10" s="70">
        <v>0</v>
      </c>
    </row>
    <row r="11" ht="40" customHeight="1" spans="1:8">
      <c r="A11" s="32">
        <v>5</v>
      </c>
      <c r="B11" s="68">
        <v>2080506</v>
      </c>
      <c r="C11" s="69" t="s">
        <v>75</v>
      </c>
      <c r="D11" s="67">
        <f t="shared" si="0"/>
        <v>59.89</v>
      </c>
      <c r="E11" s="67">
        <f t="shared" si="1"/>
        <v>59.89</v>
      </c>
      <c r="F11" s="70">
        <v>59.89</v>
      </c>
      <c r="G11" s="70">
        <v>0</v>
      </c>
      <c r="H11" s="70">
        <v>0</v>
      </c>
    </row>
    <row r="12" ht="22" customHeight="1" spans="1:8">
      <c r="A12" s="32">
        <v>6</v>
      </c>
      <c r="B12" s="68">
        <v>210</v>
      </c>
      <c r="C12" s="69" t="s">
        <v>77</v>
      </c>
      <c r="D12" s="67">
        <f t="shared" si="0"/>
        <v>198.33</v>
      </c>
      <c r="E12" s="67">
        <f t="shared" si="1"/>
        <v>198.33</v>
      </c>
      <c r="F12" s="70">
        <v>198.33</v>
      </c>
      <c r="G12" s="70">
        <v>0</v>
      </c>
      <c r="H12" s="70">
        <v>0</v>
      </c>
    </row>
    <row r="13" ht="22" customHeight="1" spans="1:8">
      <c r="A13" s="32">
        <v>7</v>
      </c>
      <c r="B13" s="68">
        <v>21011</v>
      </c>
      <c r="C13" s="69" t="s">
        <v>79</v>
      </c>
      <c r="D13" s="67">
        <f t="shared" si="0"/>
        <v>198.33</v>
      </c>
      <c r="E13" s="67">
        <f t="shared" si="1"/>
        <v>198.33</v>
      </c>
      <c r="F13" s="70">
        <v>198.33</v>
      </c>
      <c r="G13" s="70">
        <v>0</v>
      </c>
      <c r="H13" s="70">
        <v>0</v>
      </c>
    </row>
    <row r="14" ht="22" customHeight="1" spans="1:8">
      <c r="A14" s="32">
        <v>8</v>
      </c>
      <c r="B14" s="68">
        <v>2101101</v>
      </c>
      <c r="C14" s="69" t="s">
        <v>81</v>
      </c>
      <c r="D14" s="67">
        <f t="shared" si="0"/>
        <v>198.33</v>
      </c>
      <c r="E14" s="67">
        <f t="shared" si="1"/>
        <v>198.33</v>
      </c>
      <c r="F14" s="70">
        <v>198.33</v>
      </c>
      <c r="G14" s="70">
        <v>0</v>
      </c>
      <c r="H14" s="70">
        <v>0</v>
      </c>
    </row>
    <row r="15" ht="22" customHeight="1" spans="1:8">
      <c r="A15" s="32">
        <v>9</v>
      </c>
      <c r="B15" s="68">
        <v>211</v>
      </c>
      <c r="C15" s="69" t="s">
        <v>83</v>
      </c>
      <c r="D15" s="67">
        <f t="shared" si="0"/>
        <v>7755.8</v>
      </c>
      <c r="E15" s="67">
        <f t="shared" si="1"/>
        <v>0</v>
      </c>
      <c r="F15" s="70">
        <v>0</v>
      </c>
      <c r="G15" s="70">
        <v>0</v>
      </c>
      <c r="H15" s="70">
        <v>7755.8</v>
      </c>
    </row>
    <row r="16" ht="22" customHeight="1" spans="1:8">
      <c r="A16" s="32">
        <v>10</v>
      </c>
      <c r="B16" s="68">
        <v>21103</v>
      </c>
      <c r="C16" s="69" t="s">
        <v>85</v>
      </c>
      <c r="D16" s="70">
        <f t="shared" si="0"/>
        <v>7755.8</v>
      </c>
      <c r="E16" s="70">
        <f t="shared" si="1"/>
        <v>0</v>
      </c>
      <c r="F16" s="70">
        <v>0</v>
      </c>
      <c r="G16" s="70">
        <v>0</v>
      </c>
      <c r="H16" s="70">
        <v>7755.8</v>
      </c>
    </row>
    <row r="17" ht="22" customHeight="1" spans="1:8">
      <c r="A17" s="32">
        <v>11</v>
      </c>
      <c r="B17" s="68">
        <v>2110301</v>
      </c>
      <c r="C17" s="69" t="s">
        <v>87</v>
      </c>
      <c r="D17" s="67">
        <f t="shared" si="0"/>
        <v>7755.8</v>
      </c>
      <c r="E17" s="67">
        <f t="shared" si="1"/>
        <v>0</v>
      </c>
      <c r="F17" s="70">
        <v>0</v>
      </c>
      <c r="G17" s="70">
        <v>0</v>
      </c>
      <c r="H17" s="70">
        <v>7755.8</v>
      </c>
    </row>
    <row r="18" ht="22" customHeight="1" spans="1:8">
      <c r="A18" s="32">
        <v>12</v>
      </c>
      <c r="B18" s="68">
        <v>212</v>
      </c>
      <c r="C18" s="69" t="s">
        <v>89</v>
      </c>
      <c r="D18" s="70">
        <f t="shared" si="0"/>
        <v>3072.66</v>
      </c>
      <c r="E18" s="70">
        <f t="shared" si="1"/>
        <v>1225.66</v>
      </c>
      <c r="F18" s="70">
        <v>1176.24</v>
      </c>
      <c r="G18" s="70">
        <v>49.42</v>
      </c>
      <c r="H18" s="70">
        <v>1847</v>
      </c>
    </row>
    <row r="19" ht="22" customHeight="1" spans="1:8">
      <c r="A19" s="32">
        <v>13</v>
      </c>
      <c r="B19" s="68">
        <v>21201</v>
      </c>
      <c r="C19" s="69" t="s">
        <v>91</v>
      </c>
      <c r="D19" s="67">
        <f t="shared" si="0"/>
        <v>1523.66</v>
      </c>
      <c r="E19" s="67">
        <f t="shared" si="1"/>
        <v>1225.66</v>
      </c>
      <c r="F19" s="70">
        <v>1176.24</v>
      </c>
      <c r="G19" s="70">
        <v>49.42</v>
      </c>
      <c r="H19" s="70">
        <v>298</v>
      </c>
    </row>
    <row r="20" ht="22" customHeight="1" spans="1:8">
      <c r="A20" s="32">
        <v>14</v>
      </c>
      <c r="B20" s="68">
        <v>2120101</v>
      </c>
      <c r="C20" s="69" t="s">
        <v>93</v>
      </c>
      <c r="D20" s="70">
        <f t="shared" si="0"/>
        <v>1225.66</v>
      </c>
      <c r="E20" s="70">
        <f t="shared" si="1"/>
        <v>1225.66</v>
      </c>
      <c r="F20" s="70">
        <v>1176.24</v>
      </c>
      <c r="G20" s="70">
        <v>49.42</v>
      </c>
      <c r="H20" s="70">
        <v>0</v>
      </c>
    </row>
    <row r="21" ht="22" customHeight="1" spans="1:8">
      <c r="A21" s="32">
        <v>15</v>
      </c>
      <c r="B21" s="68">
        <v>2120102</v>
      </c>
      <c r="C21" s="69" t="s">
        <v>95</v>
      </c>
      <c r="D21" s="67">
        <f t="shared" si="0"/>
        <v>298</v>
      </c>
      <c r="E21" s="67">
        <f t="shared" si="1"/>
        <v>0</v>
      </c>
      <c r="F21" s="70">
        <v>0</v>
      </c>
      <c r="G21" s="70">
        <v>0</v>
      </c>
      <c r="H21" s="70">
        <v>298</v>
      </c>
    </row>
    <row r="22" ht="22" customHeight="1" spans="1:8">
      <c r="A22" s="32">
        <v>16</v>
      </c>
      <c r="B22" s="68">
        <v>21203</v>
      </c>
      <c r="C22" s="69" t="s">
        <v>97</v>
      </c>
      <c r="D22" s="67">
        <f t="shared" si="0"/>
        <v>1549</v>
      </c>
      <c r="E22" s="67">
        <f t="shared" si="1"/>
        <v>0</v>
      </c>
      <c r="F22" s="70">
        <v>0</v>
      </c>
      <c r="G22" s="70">
        <v>0</v>
      </c>
      <c r="H22" s="70">
        <v>1549</v>
      </c>
    </row>
    <row r="23" ht="22" customHeight="1" spans="1:8">
      <c r="A23" s="32">
        <v>17</v>
      </c>
      <c r="B23" s="68">
        <v>2120399</v>
      </c>
      <c r="C23" s="69" t="s">
        <v>99</v>
      </c>
      <c r="D23" s="67">
        <f t="shared" si="0"/>
        <v>1549</v>
      </c>
      <c r="E23" s="67">
        <f t="shared" si="1"/>
        <v>0</v>
      </c>
      <c r="F23" s="70">
        <v>0</v>
      </c>
      <c r="G23" s="70">
        <v>0</v>
      </c>
      <c r="H23" s="70">
        <v>1549</v>
      </c>
    </row>
    <row r="24" ht="22" customHeight="1" spans="1:8">
      <c r="A24" s="32">
        <v>18</v>
      </c>
      <c r="B24" s="68">
        <v>221</v>
      </c>
      <c r="C24" s="69" t="s">
        <v>101</v>
      </c>
      <c r="D24" s="67">
        <f t="shared" si="0"/>
        <v>7057.03</v>
      </c>
      <c r="E24" s="67">
        <f t="shared" si="1"/>
        <v>121.03</v>
      </c>
      <c r="F24" s="70">
        <v>121.03</v>
      </c>
      <c r="G24" s="70">
        <v>0</v>
      </c>
      <c r="H24" s="70">
        <v>6936</v>
      </c>
    </row>
    <row r="25" ht="22" customHeight="1" spans="1:8">
      <c r="A25" s="32">
        <v>19</v>
      </c>
      <c r="B25" s="68">
        <v>22101</v>
      </c>
      <c r="C25" s="69" t="s">
        <v>103</v>
      </c>
      <c r="D25" s="67">
        <f t="shared" si="0"/>
        <v>6936</v>
      </c>
      <c r="E25" s="67">
        <f t="shared" si="1"/>
        <v>0</v>
      </c>
      <c r="F25" s="70">
        <v>0</v>
      </c>
      <c r="G25" s="70">
        <v>0</v>
      </c>
      <c r="H25" s="70">
        <v>6936</v>
      </c>
    </row>
    <row r="26" ht="22" customHeight="1" spans="1:8">
      <c r="A26" s="32">
        <v>20</v>
      </c>
      <c r="B26" s="68">
        <v>2210108</v>
      </c>
      <c r="C26" s="69" t="s">
        <v>105</v>
      </c>
      <c r="D26" s="67">
        <f t="shared" si="0"/>
        <v>6936</v>
      </c>
      <c r="E26" s="67">
        <f t="shared" si="1"/>
        <v>0</v>
      </c>
      <c r="F26" s="70">
        <v>0</v>
      </c>
      <c r="G26" s="70">
        <v>0</v>
      </c>
      <c r="H26" s="70">
        <v>6936</v>
      </c>
    </row>
    <row r="27" ht="22" customHeight="1" spans="1:8">
      <c r="A27" s="32">
        <v>21</v>
      </c>
      <c r="B27" s="68">
        <v>22102</v>
      </c>
      <c r="C27" s="69" t="s">
        <v>107</v>
      </c>
      <c r="D27" s="67">
        <f t="shared" si="0"/>
        <v>121.03</v>
      </c>
      <c r="E27" s="67">
        <f t="shared" si="1"/>
        <v>121.03</v>
      </c>
      <c r="F27" s="70">
        <v>121.03</v>
      </c>
      <c r="G27" s="70">
        <v>0</v>
      </c>
      <c r="H27" s="70">
        <v>0</v>
      </c>
    </row>
    <row r="28" ht="22" customHeight="1" spans="1:8">
      <c r="A28" s="32">
        <v>22</v>
      </c>
      <c r="B28" s="68">
        <v>2210201</v>
      </c>
      <c r="C28" s="69" t="s">
        <v>109</v>
      </c>
      <c r="D28" s="67">
        <f t="shared" si="0"/>
        <v>121.03</v>
      </c>
      <c r="E28" s="67">
        <f t="shared" si="1"/>
        <v>121.03</v>
      </c>
      <c r="F28" s="70">
        <v>121.03</v>
      </c>
      <c r="G28" s="70">
        <v>0</v>
      </c>
      <c r="H28" s="70">
        <v>0</v>
      </c>
    </row>
  </sheetData>
  <mergeCells count="10">
    <mergeCell ref="A1:B1"/>
    <mergeCell ref="A2:H2"/>
    <mergeCell ref="A3:B3"/>
    <mergeCell ref="D3:F3"/>
    <mergeCell ref="B4:C4"/>
    <mergeCell ref="E4:G4"/>
    <mergeCell ref="B7:C7"/>
    <mergeCell ref="A4:A5"/>
    <mergeCell ref="D4:D5"/>
    <mergeCell ref="H4:H5"/>
  </mergeCells>
  <printOptions horizontalCentered="1"/>
  <pageMargins left="0.747916666666667" right="0.354330708661417" top="0.984027777777778" bottom="0.78740157480315" header="0.511811023622047" footer="0.196850393700787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zoomScaleSheetLayoutView="60" topLeftCell="A42" workbookViewId="0">
      <selection activeCell="A1" sqref="A1:F23"/>
    </sheetView>
  </sheetViews>
  <sheetFormatPr defaultColWidth="8.8" defaultRowHeight="17.4" outlineLevelCol="5"/>
  <cols>
    <col min="1" max="1" width="5.3" style="3" customWidth="1"/>
    <col min="2" max="2" width="16.2" style="3" customWidth="1"/>
    <col min="3" max="3" width="47.4" style="3" customWidth="1"/>
    <col min="4" max="4" width="17.7" style="3" customWidth="1"/>
    <col min="5" max="5" width="18.9" style="3" customWidth="1"/>
    <col min="6" max="6" width="17.7" style="3" customWidth="1"/>
    <col min="7" max="29" width="9" style="3"/>
    <col min="30" max="16384" width="8.8" style="3"/>
  </cols>
  <sheetData>
    <row r="1" s="27" customFormat="1" ht="21" customHeight="1" spans="1:6">
      <c r="A1" s="31" t="s">
        <v>140</v>
      </c>
      <c r="B1" s="31"/>
      <c r="C1" s="48"/>
      <c r="D1" s="48"/>
      <c r="E1" s="48"/>
      <c r="F1" s="48"/>
    </row>
    <row r="2" s="1" customFormat="1" ht="28" customHeight="1" spans="1:6">
      <c r="A2" s="6" t="s">
        <v>141</v>
      </c>
      <c r="B2" s="6"/>
      <c r="C2" s="6"/>
      <c r="D2" s="6"/>
      <c r="E2" s="6"/>
      <c r="F2" s="6"/>
    </row>
    <row r="3" s="1" customFormat="1" ht="19" customHeight="1" spans="1:6">
      <c r="A3" s="31" t="s">
        <v>142</v>
      </c>
      <c r="B3" s="31"/>
      <c r="C3" s="31"/>
      <c r="D3" s="31"/>
      <c r="E3" s="31"/>
      <c r="F3" s="8" t="s">
        <v>4</v>
      </c>
    </row>
    <row r="4" s="28" customFormat="1" ht="21" customHeight="1" spans="1:6">
      <c r="A4" s="49" t="s">
        <v>5</v>
      </c>
      <c r="B4" s="32" t="s">
        <v>54</v>
      </c>
      <c r="C4" s="36"/>
      <c r="D4" s="12" t="s">
        <v>113</v>
      </c>
      <c r="E4" s="13"/>
      <c r="F4" s="14"/>
    </row>
    <row r="5" s="28" customFormat="1" ht="37" customHeight="1" spans="1:6">
      <c r="A5" s="49"/>
      <c r="B5" s="50" t="s">
        <v>143</v>
      </c>
      <c r="C5" s="50" t="s">
        <v>59</v>
      </c>
      <c r="D5" s="50" t="s">
        <v>55</v>
      </c>
      <c r="E5" s="50" t="s">
        <v>138</v>
      </c>
      <c r="F5" s="51" t="s">
        <v>139</v>
      </c>
    </row>
    <row r="6" s="28" customFormat="1" ht="18" customHeight="1" spans="1:6">
      <c r="A6" s="49" t="s">
        <v>10</v>
      </c>
      <c r="B6" s="52">
        <v>1</v>
      </c>
      <c r="C6" s="52">
        <v>2</v>
      </c>
      <c r="D6" s="52">
        <v>3</v>
      </c>
      <c r="E6" s="52">
        <v>4</v>
      </c>
      <c r="F6" s="52">
        <v>5</v>
      </c>
    </row>
    <row r="7" s="28" customFormat="1" ht="18" customHeight="1" spans="1:6">
      <c r="A7" s="32">
        <v>1</v>
      </c>
      <c r="B7" s="53" t="s">
        <v>55</v>
      </c>
      <c r="C7" s="54"/>
      <c r="D7" s="55">
        <f>E7+F7</f>
        <v>1773.78</v>
      </c>
      <c r="E7" s="55">
        <v>1724.36</v>
      </c>
      <c r="F7" s="56">
        <v>49.42</v>
      </c>
    </row>
    <row r="8" s="28" customFormat="1" ht="18" customHeight="1" spans="1:6">
      <c r="A8" s="32">
        <v>2</v>
      </c>
      <c r="B8" s="53">
        <v>301</v>
      </c>
      <c r="C8" s="57" t="s">
        <v>144</v>
      </c>
      <c r="D8" s="58">
        <f>E8+F8</f>
        <v>1595.53</v>
      </c>
      <c r="E8" s="58">
        <v>1595.53</v>
      </c>
      <c r="F8" s="56"/>
    </row>
    <row r="9" ht="18" customHeight="1" spans="1:6">
      <c r="A9" s="32">
        <v>3</v>
      </c>
      <c r="B9" s="59">
        <v>30101</v>
      </c>
      <c r="C9" s="57" t="s">
        <v>145</v>
      </c>
      <c r="D9" s="58">
        <f t="shared" ref="D9:D53" si="0">E9+F9</f>
        <v>209.62</v>
      </c>
      <c r="E9" s="58">
        <v>209.62</v>
      </c>
      <c r="F9" s="56"/>
    </row>
    <row r="10" ht="18" customHeight="1" spans="1:6">
      <c r="A10" s="32">
        <v>4</v>
      </c>
      <c r="B10" s="59">
        <v>30102</v>
      </c>
      <c r="C10" s="57" t="s">
        <v>146</v>
      </c>
      <c r="D10" s="58">
        <f t="shared" si="0"/>
        <v>51.5</v>
      </c>
      <c r="E10" s="58">
        <v>51.5</v>
      </c>
      <c r="F10" s="56"/>
    </row>
    <row r="11" ht="18" customHeight="1" spans="1:6">
      <c r="A11" s="32">
        <v>5</v>
      </c>
      <c r="B11" s="59">
        <v>30103</v>
      </c>
      <c r="C11" s="57" t="s">
        <v>147</v>
      </c>
      <c r="D11" s="58">
        <f t="shared" si="0"/>
        <v>5.43</v>
      </c>
      <c r="E11" s="58">
        <v>5.43</v>
      </c>
      <c r="F11" s="56"/>
    </row>
    <row r="12" ht="18" customHeight="1" spans="1:6">
      <c r="A12" s="32">
        <v>6</v>
      </c>
      <c r="B12" s="59">
        <v>30108</v>
      </c>
      <c r="C12" s="57" t="s">
        <v>148</v>
      </c>
      <c r="D12" s="58">
        <f t="shared" si="0"/>
        <v>61.31</v>
      </c>
      <c r="E12" s="58">
        <v>61.31</v>
      </c>
      <c r="F12" s="56"/>
    </row>
    <row r="13" ht="18" customHeight="1" spans="1:6">
      <c r="A13" s="32">
        <v>7</v>
      </c>
      <c r="B13" s="59">
        <v>30109</v>
      </c>
      <c r="C13" s="57" t="s">
        <v>149</v>
      </c>
      <c r="D13" s="58">
        <f t="shared" si="0"/>
        <v>13.5</v>
      </c>
      <c r="E13" s="58">
        <v>13.5</v>
      </c>
      <c r="F13" s="56"/>
    </row>
    <row r="14" ht="18" customHeight="1" spans="1:6">
      <c r="A14" s="32">
        <v>8</v>
      </c>
      <c r="B14" s="59">
        <v>30110</v>
      </c>
      <c r="C14" s="57" t="s">
        <v>150</v>
      </c>
      <c r="D14" s="58">
        <f t="shared" si="0"/>
        <v>27.48</v>
      </c>
      <c r="E14" s="58">
        <v>27.48</v>
      </c>
      <c r="F14" s="56"/>
    </row>
    <row r="15" ht="18" customHeight="1" spans="1:6">
      <c r="A15" s="32">
        <v>9</v>
      </c>
      <c r="B15" s="59">
        <v>30111</v>
      </c>
      <c r="C15" s="57" t="s">
        <v>151</v>
      </c>
      <c r="D15" s="58">
        <f t="shared" si="0"/>
        <v>30.65</v>
      </c>
      <c r="E15" s="58">
        <v>30.65</v>
      </c>
      <c r="F15" s="55"/>
    </row>
    <row r="16" ht="18" customHeight="1" spans="1:6">
      <c r="A16" s="32">
        <v>10</v>
      </c>
      <c r="B16" s="59">
        <v>30307</v>
      </c>
      <c r="C16" s="57" t="s">
        <v>152</v>
      </c>
      <c r="D16" s="58">
        <f t="shared" si="0"/>
        <v>16.56</v>
      </c>
      <c r="E16" s="58">
        <v>16.56</v>
      </c>
      <c r="F16" s="55"/>
    </row>
    <row r="17" ht="18" customHeight="1" spans="1:6">
      <c r="A17" s="32">
        <v>11</v>
      </c>
      <c r="B17" s="59">
        <v>30112</v>
      </c>
      <c r="C17" s="57" t="s">
        <v>153</v>
      </c>
      <c r="D17" s="58">
        <f t="shared" si="0"/>
        <v>2.69</v>
      </c>
      <c r="E17" s="58">
        <v>2.69</v>
      </c>
      <c r="F17" s="55"/>
    </row>
    <row r="18" ht="18" customHeight="1" spans="1:6">
      <c r="A18" s="32">
        <v>12</v>
      </c>
      <c r="B18" s="59">
        <v>30112</v>
      </c>
      <c r="C18" s="57" t="s">
        <v>154</v>
      </c>
      <c r="D18" s="58">
        <f t="shared" si="0"/>
        <v>1.92</v>
      </c>
      <c r="E18" s="58">
        <v>1.92</v>
      </c>
      <c r="F18" s="55"/>
    </row>
    <row r="19" ht="18" customHeight="1" spans="1:6">
      <c r="A19" s="32">
        <v>13</v>
      </c>
      <c r="B19" s="59">
        <v>30112</v>
      </c>
      <c r="C19" s="57" t="s">
        <v>155</v>
      </c>
      <c r="D19" s="58">
        <f t="shared" si="0"/>
        <v>0.97</v>
      </c>
      <c r="E19" s="58">
        <v>0.97</v>
      </c>
      <c r="F19" s="55"/>
    </row>
    <row r="20" ht="18" customHeight="1" spans="1:6">
      <c r="A20" s="32">
        <v>14</v>
      </c>
      <c r="B20" s="59">
        <v>30107</v>
      </c>
      <c r="C20" s="57" t="s">
        <v>156</v>
      </c>
      <c r="D20" s="58">
        <f t="shared" si="0"/>
        <v>116.51</v>
      </c>
      <c r="E20" s="58">
        <v>116.51</v>
      </c>
      <c r="F20" s="55"/>
    </row>
    <row r="21" ht="18" customHeight="1" spans="1:6">
      <c r="A21" s="32">
        <v>15</v>
      </c>
      <c r="B21" s="59">
        <v>30101</v>
      </c>
      <c r="C21" s="57" t="s">
        <v>157</v>
      </c>
      <c r="D21" s="58">
        <f t="shared" si="0"/>
        <v>579.86</v>
      </c>
      <c r="E21" s="58">
        <v>579.86</v>
      </c>
      <c r="F21" s="55"/>
    </row>
    <row r="22" ht="18" customHeight="1" spans="1:6">
      <c r="A22" s="32">
        <v>16</v>
      </c>
      <c r="B22" s="59">
        <v>30108</v>
      </c>
      <c r="C22" s="57" t="s">
        <v>158</v>
      </c>
      <c r="D22" s="58">
        <f t="shared" si="0"/>
        <v>99.74</v>
      </c>
      <c r="E22" s="58">
        <v>99.74</v>
      </c>
      <c r="F22" s="55"/>
    </row>
    <row r="23" ht="18" customHeight="1" spans="1:6">
      <c r="A23" s="32">
        <v>17</v>
      </c>
      <c r="B23" s="59">
        <v>30109</v>
      </c>
      <c r="C23" s="57" t="s">
        <v>159</v>
      </c>
      <c r="D23" s="58">
        <f t="shared" si="0"/>
        <v>46.39</v>
      </c>
      <c r="E23" s="58">
        <v>46.39</v>
      </c>
      <c r="F23" s="55"/>
    </row>
    <row r="24" ht="18" customHeight="1" spans="1:6">
      <c r="A24" s="32">
        <v>18</v>
      </c>
      <c r="B24" s="59">
        <v>30110</v>
      </c>
      <c r="C24" s="57" t="s">
        <v>160</v>
      </c>
      <c r="D24" s="58">
        <f t="shared" si="0"/>
        <v>116.22</v>
      </c>
      <c r="E24" s="58">
        <v>116.22</v>
      </c>
      <c r="F24" s="55"/>
    </row>
    <row r="25" ht="18" customHeight="1" spans="1:6">
      <c r="A25" s="32">
        <v>19</v>
      </c>
      <c r="B25" s="59">
        <v>30113</v>
      </c>
      <c r="C25" s="57" t="s">
        <v>161</v>
      </c>
      <c r="D25" s="58">
        <f t="shared" si="0"/>
        <v>69.59</v>
      </c>
      <c r="E25" s="58">
        <v>69.59</v>
      </c>
      <c r="F25" s="55"/>
    </row>
    <row r="26" ht="18" customHeight="1" spans="1:6">
      <c r="A26" s="32">
        <v>20</v>
      </c>
      <c r="B26" s="59">
        <v>30102</v>
      </c>
      <c r="C26" s="57" t="s">
        <v>162</v>
      </c>
      <c r="D26" s="58">
        <f t="shared" si="0"/>
        <v>47.79</v>
      </c>
      <c r="E26" s="58">
        <v>47.79</v>
      </c>
      <c r="F26" s="55"/>
    </row>
    <row r="27" ht="18" customHeight="1" spans="1:6">
      <c r="A27" s="32">
        <v>21</v>
      </c>
      <c r="B27" s="59">
        <v>30101</v>
      </c>
      <c r="C27" s="57" t="s">
        <v>163</v>
      </c>
      <c r="D27" s="58">
        <f t="shared" si="0"/>
        <v>45.36</v>
      </c>
      <c r="E27" s="58">
        <v>45.36</v>
      </c>
      <c r="F27" s="55"/>
    </row>
    <row r="28" ht="18" customHeight="1" spans="1:6">
      <c r="A28" s="32">
        <v>22</v>
      </c>
      <c r="B28" s="59">
        <v>30108</v>
      </c>
      <c r="C28" s="57" t="s">
        <v>164</v>
      </c>
      <c r="D28" s="58">
        <f t="shared" si="0"/>
        <v>7.82</v>
      </c>
      <c r="E28" s="58">
        <v>7.82</v>
      </c>
      <c r="F28" s="55"/>
    </row>
    <row r="29" ht="18" customHeight="1" spans="1:6">
      <c r="A29" s="32">
        <v>23</v>
      </c>
      <c r="B29" s="59">
        <v>30110</v>
      </c>
      <c r="C29" s="57" t="s">
        <v>165</v>
      </c>
      <c r="D29" s="58">
        <f t="shared" si="0"/>
        <v>7.42</v>
      </c>
      <c r="E29" s="58">
        <v>7.42</v>
      </c>
      <c r="F29" s="55"/>
    </row>
    <row r="30" ht="18" customHeight="1" spans="1:6">
      <c r="A30" s="32">
        <v>24</v>
      </c>
      <c r="B30" s="59">
        <v>30113</v>
      </c>
      <c r="C30" s="57" t="s">
        <v>166</v>
      </c>
      <c r="D30" s="58">
        <f t="shared" si="0"/>
        <v>5.45</v>
      </c>
      <c r="E30" s="58">
        <v>5.45</v>
      </c>
      <c r="F30" s="55"/>
    </row>
    <row r="31" ht="18" customHeight="1" spans="1:6">
      <c r="A31" s="32">
        <v>25</v>
      </c>
      <c r="B31" s="59">
        <v>30102</v>
      </c>
      <c r="C31" s="57" t="s">
        <v>167</v>
      </c>
      <c r="D31" s="58">
        <f t="shared" si="0"/>
        <v>3.75</v>
      </c>
      <c r="E31" s="58">
        <v>3.75</v>
      </c>
      <c r="F31" s="55"/>
    </row>
    <row r="32" ht="18" customHeight="1" spans="1:6">
      <c r="A32" s="32">
        <v>26</v>
      </c>
      <c r="B32" s="59">
        <v>30102</v>
      </c>
      <c r="C32" s="57" t="s">
        <v>168</v>
      </c>
      <c r="D32" s="58">
        <f t="shared" si="0"/>
        <v>28</v>
      </c>
      <c r="E32" s="58">
        <v>28</v>
      </c>
      <c r="F32" s="55"/>
    </row>
    <row r="33" s="3" customFormat="1" ht="18" customHeight="1" spans="1:6">
      <c r="A33" s="32">
        <v>27</v>
      </c>
      <c r="B33" s="59">
        <v>303</v>
      </c>
      <c r="C33" s="57" t="s">
        <v>169</v>
      </c>
      <c r="D33" s="58">
        <f t="shared" si="0"/>
        <v>128.83</v>
      </c>
      <c r="E33" s="58">
        <v>128.83</v>
      </c>
      <c r="F33" s="55"/>
    </row>
    <row r="34" ht="18" customHeight="1" spans="1:6">
      <c r="A34" s="32">
        <v>28</v>
      </c>
      <c r="B34" s="59">
        <v>30304</v>
      </c>
      <c r="C34" s="57" t="s">
        <v>170</v>
      </c>
      <c r="D34" s="58">
        <f t="shared" si="0"/>
        <v>1.85</v>
      </c>
      <c r="E34" s="58">
        <v>1.85</v>
      </c>
      <c r="F34" s="55"/>
    </row>
    <row r="35" ht="18" customHeight="1" spans="1:6">
      <c r="A35" s="32">
        <v>29</v>
      </c>
      <c r="B35" s="59">
        <v>30309</v>
      </c>
      <c r="C35" s="57" t="s">
        <v>171</v>
      </c>
      <c r="D35" s="58">
        <f t="shared" si="0"/>
        <v>0.21</v>
      </c>
      <c r="E35" s="58">
        <v>0.21</v>
      </c>
      <c r="F35" s="55"/>
    </row>
    <row r="36" ht="18" customHeight="1" spans="1:6">
      <c r="A36" s="32">
        <v>30</v>
      </c>
      <c r="B36" s="59">
        <v>30113</v>
      </c>
      <c r="C36" s="57" t="s">
        <v>109</v>
      </c>
      <c r="D36" s="58">
        <f t="shared" si="0"/>
        <v>45.99</v>
      </c>
      <c r="E36" s="58">
        <v>45.99</v>
      </c>
      <c r="F36" s="55"/>
    </row>
    <row r="37" ht="18" customHeight="1" spans="1:6">
      <c r="A37" s="32">
        <v>31</v>
      </c>
      <c r="B37" s="59">
        <v>30102</v>
      </c>
      <c r="C37" s="57" t="s">
        <v>172</v>
      </c>
      <c r="D37" s="58">
        <f t="shared" si="0"/>
        <v>31.22</v>
      </c>
      <c r="E37" s="58">
        <v>31.22</v>
      </c>
      <c r="F37" s="55"/>
    </row>
    <row r="38" ht="18" customHeight="1" spans="1:6">
      <c r="A38" s="32">
        <v>32</v>
      </c>
      <c r="B38" s="59">
        <v>30302</v>
      </c>
      <c r="C38" s="57" t="s">
        <v>173</v>
      </c>
      <c r="D38" s="58">
        <f t="shared" si="0"/>
        <v>49.56</v>
      </c>
      <c r="E38" s="58">
        <v>49.56</v>
      </c>
      <c r="F38" s="55"/>
    </row>
    <row r="39" s="3" customFormat="1" ht="18" customHeight="1" spans="1:6">
      <c r="A39" s="32">
        <v>33</v>
      </c>
      <c r="B39" s="53">
        <v>302</v>
      </c>
      <c r="C39" s="57" t="s">
        <v>174</v>
      </c>
      <c r="D39" s="58">
        <f t="shared" si="0"/>
        <v>49.42</v>
      </c>
      <c r="E39" s="55"/>
      <c r="F39" s="58">
        <v>49.42</v>
      </c>
    </row>
    <row r="40" ht="18" customHeight="1" spans="1:6">
      <c r="A40" s="32">
        <v>34</v>
      </c>
      <c r="B40" s="59">
        <v>30201</v>
      </c>
      <c r="C40" s="57" t="s">
        <v>175</v>
      </c>
      <c r="D40" s="58">
        <f t="shared" si="0"/>
        <v>1.46</v>
      </c>
      <c r="E40" s="55"/>
      <c r="F40" s="58">
        <v>1.46</v>
      </c>
    </row>
    <row r="41" ht="18" customHeight="1" spans="1:6">
      <c r="A41" s="32">
        <v>35</v>
      </c>
      <c r="B41" s="59">
        <v>30206</v>
      </c>
      <c r="C41" s="57" t="s">
        <v>176</v>
      </c>
      <c r="D41" s="58">
        <f t="shared" si="0"/>
        <v>0.98</v>
      </c>
      <c r="E41" s="55"/>
      <c r="F41" s="58">
        <v>0.98</v>
      </c>
    </row>
    <row r="42" ht="18" customHeight="1" spans="1:6">
      <c r="A42" s="32">
        <v>36</v>
      </c>
      <c r="B42" s="59">
        <v>30207</v>
      </c>
      <c r="C42" s="57" t="s">
        <v>177</v>
      </c>
      <c r="D42" s="58">
        <f t="shared" si="0"/>
        <v>0.91</v>
      </c>
      <c r="E42" s="55"/>
      <c r="F42" s="58">
        <v>0.91</v>
      </c>
    </row>
    <row r="43" ht="18" customHeight="1" spans="1:6">
      <c r="A43" s="32">
        <v>37</v>
      </c>
      <c r="B43" s="59">
        <v>30208</v>
      </c>
      <c r="C43" s="57" t="s">
        <v>178</v>
      </c>
      <c r="D43" s="58">
        <f t="shared" si="0"/>
        <v>15.5</v>
      </c>
      <c r="E43" s="55"/>
      <c r="F43" s="58">
        <v>15.5</v>
      </c>
    </row>
    <row r="44" ht="18" customHeight="1" spans="1:6">
      <c r="A44" s="32">
        <v>38</v>
      </c>
      <c r="B44" s="59">
        <v>30211</v>
      </c>
      <c r="C44" s="57" t="s">
        <v>179</v>
      </c>
      <c r="D44" s="58">
        <f t="shared" si="0"/>
        <v>0.98</v>
      </c>
      <c r="E44" s="55"/>
      <c r="F44" s="58">
        <v>0.98</v>
      </c>
    </row>
    <row r="45" ht="18" customHeight="1" spans="1:6">
      <c r="A45" s="32">
        <v>39</v>
      </c>
      <c r="B45" s="59">
        <v>30215</v>
      </c>
      <c r="C45" s="57" t="s">
        <v>180</v>
      </c>
      <c r="D45" s="58">
        <f t="shared" si="0"/>
        <v>0.25</v>
      </c>
      <c r="E45" s="55"/>
      <c r="F45" s="58">
        <v>0.25</v>
      </c>
    </row>
    <row r="46" ht="18" customHeight="1" spans="1:6">
      <c r="A46" s="32">
        <v>40</v>
      </c>
      <c r="B46" s="59">
        <v>30216</v>
      </c>
      <c r="C46" s="57" t="s">
        <v>181</v>
      </c>
      <c r="D46" s="58">
        <f t="shared" si="0"/>
        <v>0.25</v>
      </c>
      <c r="E46" s="55"/>
      <c r="F46" s="58">
        <v>0.25</v>
      </c>
    </row>
    <row r="47" ht="18" customHeight="1" spans="1:6">
      <c r="A47" s="32">
        <v>41</v>
      </c>
      <c r="B47" s="59">
        <v>30231</v>
      </c>
      <c r="C47" s="57" t="s">
        <v>182</v>
      </c>
      <c r="D47" s="58">
        <f t="shared" si="0"/>
        <v>6.15</v>
      </c>
      <c r="E47" s="55"/>
      <c r="F47" s="58">
        <v>6.15</v>
      </c>
    </row>
    <row r="48" ht="18" customHeight="1" spans="1:6">
      <c r="A48" s="32">
        <v>42</v>
      </c>
      <c r="B48" s="59">
        <v>30299</v>
      </c>
      <c r="C48" s="57" t="s">
        <v>183</v>
      </c>
      <c r="D48" s="58">
        <f t="shared" si="0"/>
        <v>1.53</v>
      </c>
      <c r="E48" s="55"/>
      <c r="F48" s="58">
        <v>1.53</v>
      </c>
    </row>
    <row r="49" ht="18" customHeight="1" spans="1:6">
      <c r="A49" s="32">
        <v>43</v>
      </c>
      <c r="B49" s="59">
        <v>30239</v>
      </c>
      <c r="C49" s="57" t="s">
        <v>184</v>
      </c>
      <c r="D49" s="58">
        <f t="shared" si="0"/>
        <v>10.98</v>
      </c>
      <c r="E49" s="55"/>
      <c r="F49" s="58">
        <v>10.98</v>
      </c>
    </row>
    <row r="50" ht="18" customHeight="1" spans="1:6">
      <c r="A50" s="32">
        <v>44</v>
      </c>
      <c r="B50" s="59">
        <v>30299</v>
      </c>
      <c r="C50" s="57" t="s">
        <v>185</v>
      </c>
      <c r="D50" s="58">
        <f t="shared" si="0"/>
        <v>0.49</v>
      </c>
      <c r="E50" s="55"/>
      <c r="F50" s="58">
        <v>0.49</v>
      </c>
    </row>
    <row r="51" ht="18" customHeight="1" spans="1:6">
      <c r="A51" s="32">
        <v>45</v>
      </c>
      <c r="B51" s="59">
        <v>30217</v>
      </c>
      <c r="C51" s="57" t="s">
        <v>186</v>
      </c>
      <c r="D51" s="58">
        <f t="shared" si="0"/>
        <v>0.1</v>
      </c>
      <c r="E51" s="55"/>
      <c r="F51" s="58">
        <v>0.1</v>
      </c>
    </row>
    <row r="52" ht="18" customHeight="1" spans="1:6">
      <c r="A52" s="32">
        <v>46</v>
      </c>
      <c r="B52" s="59">
        <v>30228</v>
      </c>
      <c r="C52" s="57" t="s">
        <v>187</v>
      </c>
      <c r="D52" s="58">
        <f t="shared" si="0"/>
        <v>4.6</v>
      </c>
      <c r="E52" s="55"/>
      <c r="F52" s="58">
        <v>4.6</v>
      </c>
    </row>
    <row r="53" ht="18" customHeight="1" spans="1:6">
      <c r="A53" s="32">
        <v>47</v>
      </c>
      <c r="B53" s="59">
        <v>30229</v>
      </c>
      <c r="C53" s="57" t="s">
        <v>188</v>
      </c>
      <c r="D53" s="58">
        <f t="shared" si="0"/>
        <v>5.24</v>
      </c>
      <c r="E53" s="55"/>
      <c r="F53" s="58">
        <v>5.24</v>
      </c>
    </row>
    <row r="54" ht="18" spans="1:6">
      <c r="A54" s="60"/>
      <c r="B54" s="60"/>
      <c r="C54" s="60"/>
      <c r="D54" s="60"/>
      <c r="E54" s="60"/>
      <c r="F54" s="60"/>
    </row>
  </sheetData>
  <mergeCells count="8">
    <mergeCell ref="A1:B1"/>
    <mergeCell ref="A2:F2"/>
    <mergeCell ref="A3:C3"/>
    <mergeCell ref="D3:E3"/>
    <mergeCell ref="B4:C4"/>
    <mergeCell ref="D4:F4"/>
    <mergeCell ref="B7:C7"/>
    <mergeCell ref="A4:A5"/>
  </mergeCells>
  <printOptions horizontalCentered="1"/>
  <pageMargins left="0.590277777777778" right="0.354330708661417" top="0.826388888888889" bottom="0.66875" header="0.590277777777778" footer="0.19685039370078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zoomScaleSheetLayoutView="60" workbookViewId="0">
      <selection activeCell="A2" sqref="A2:G2"/>
    </sheetView>
  </sheetViews>
  <sheetFormatPr defaultColWidth="8.8" defaultRowHeight="17.4" outlineLevelCol="6"/>
  <cols>
    <col min="1" max="1" width="8.8" style="3"/>
    <col min="2" max="2" width="21.1" style="3" customWidth="1"/>
    <col min="3" max="3" width="5.20833333333333" style="3" customWidth="1"/>
    <col min="4" max="4" width="17.4666666666667" style="3" customWidth="1"/>
    <col min="5" max="7" width="18.5" style="3" customWidth="1"/>
    <col min="8" max="32" width="9" style="3"/>
    <col min="33" max="16384" width="8.8" style="3"/>
  </cols>
  <sheetData>
    <row r="1" s="27" customFormat="1" ht="21" customHeight="1" spans="1:7">
      <c r="A1" s="4" t="s">
        <v>189</v>
      </c>
      <c r="B1" s="4"/>
      <c r="C1" s="39"/>
      <c r="D1" s="39"/>
      <c r="E1" s="39"/>
      <c r="F1" s="39"/>
      <c r="G1" s="39"/>
    </row>
    <row r="2" s="1" customFormat="1" ht="30" customHeight="1" spans="1:7">
      <c r="A2" s="6" t="s">
        <v>190</v>
      </c>
      <c r="B2" s="6"/>
      <c r="C2" s="6"/>
      <c r="D2" s="6"/>
      <c r="E2" s="6"/>
      <c r="F2" s="6"/>
      <c r="G2" s="6"/>
    </row>
    <row r="3" s="1" customFormat="1" ht="37" customHeight="1" spans="1:7">
      <c r="A3" s="40" t="s">
        <v>2</v>
      </c>
      <c r="B3" s="40"/>
      <c r="C3" s="41"/>
      <c r="D3" s="30"/>
      <c r="E3" s="31" t="s">
        <v>53</v>
      </c>
      <c r="F3" s="4"/>
      <c r="G3" s="9" t="s">
        <v>4</v>
      </c>
    </row>
    <row r="4" s="2" customFormat="1" ht="28" customHeight="1" spans="1:7">
      <c r="A4" s="10" t="s">
        <v>5</v>
      </c>
      <c r="B4" s="32" t="s">
        <v>54</v>
      </c>
      <c r="C4" s="32"/>
      <c r="D4" s="32"/>
      <c r="E4" s="16" t="s">
        <v>55</v>
      </c>
      <c r="F4" s="16" t="s">
        <v>191</v>
      </c>
      <c r="G4" s="16" t="s">
        <v>114</v>
      </c>
    </row>
    <row r="5" s="2" customFormat="1" ht="28" customHeight="1" spans="1:7">
      <c r="A5" s="10"/>
      <c r="B5" s="32" t="s">
        <v>58</v>
      </c>
      <c r="C5" s="32"/>
      <c r="D5" s="32" t="s">
        <v>59</v>
      </c>
      <c r="E5" s="16"/>
      <c r="F5" s="16"/>
      <c r="G5" s="16"/>
    </row>
    <row r="6" s="2" customFormat="1" ht="28" customHeight="1" spans="1:7">
      <c r="A6" s="10"/>
      <c r="B6" s="32"/>
      <c r="C6" s="32"/>
      <c r="D6" s="32"/>
      <c r="E6" s="16"/>
      <c r="F6" s="16"/>
      <c r="G6" s="16"/>
    </row>
    <row r="7" s="2" customFormat="1" ht="28" customHeight="1" spans="1:7">
      <c r="A7" s="10" t="s">
        <v>10</v>
      </c>
      <c r="B7" s="33">
        <v>1</v>
      </c>
      <c r="C7" s="34"/>
      <c r="D7" s="32">
        <v>2</v>
      </c>
      <c r="E7" s="16">
        <v>3</v>
      </c>
      <c r="F7" s="16">
        <v>4</v>
      </c>
      <c r="G7" s="16">
        <v>5</v>
      </c>
    </row>
    <row r="8" s="28" customFormat="1" ht="28" customHeight="1" spans="1:7">
      <c r="A8" s="10">
        <v>1</v>
      </c>
      <c r="B8" s="32" t="s">
        <v>55</v>
      </c>
      <c r="C8" s="32"/>
      <c r="D8" s="32"/>
      <c r="E8" s="35"/>
      <c r="F8" s="35"/>
      <c r="G8" s="35"/>
    </row>
    <row r="9" ht="28" customHeight="1" spans="1:7">
      <c r="A9" s="10">
        <v>2</v>
      </c>
      <c r="B9" s="32"/>
      <c r="C9" s="32"/>
      <c r="D9" s="36"/>
      <c r="E9" s="19"/>
      <c r="F9" s="37"/>
      <c r="G9" s="37"/>
    </row>
    <row r="10" ht="28" customHeight="1" spans="1:7">
      <c r="A10" s="10">
        <v>3</v>
      </c>
      <c r="B10" s="32"/>
      <c r="C10" s="32"/>
      <c r="D10" s="36"/>
      <c r="E10" s="19"/>
      <c r="F10" s="19"/>
      <c r="G10" s="19"/>
    </row>
    <row r="11" ht="28" customHeight="1" spans="1:7">
      <c r="A11" s="20">
        <v>4</v>
      </c>
      <c r="B11" s="42"/>
      <c r="C11" s="42"/>
      <c r="D11" s="43"/>
      <c r="E11" s="44"/>
      <c r="F11" s="44"/>
      <c r="G11" s="44"/>
    </row>
    <row r="12" ht="28" customHeight="1" spans="1:7">
      <c r="A12" s="23">
        <v>5</v>
      </c>
      <c r="B12" s="23"/>
      <c r="C12" s="23"/>
      <c r="D12" s="45"/>
      <c r="E12" s="46"/>
      <c r="F12" s="46"/>
      <c r="G12" s="46"/>
    </row>
    <row r="13" ht="28" customHeight="1" spans="1:7">
      <c r="A13" s="23">
        <v>6</v>
      </c>
      <c r="B13" s="23"/>
      <c r="C13" s="23"/>
      <c r="D13" s="45"/>
      <c r="E13" s="46"/>
      <c r="F13" s="46"/>
      <c r="G13" s="46"/>
    </row>
    <row r="14" ht="28" customHeight="1" spans="1:7">
      <c r="A14" s="47" t="s">
        <v>192</v>
      </c>
      <c r="B14" s="47"/>
      <c r="C14" s="47"/>
      <c r="D14" s="47"/>
      <c r="E14" s="47"/>
      <c r="F14" s="47"/>
      <c r="G14" s="47"/>
    </row>
    <row r="15" spans="2:2">
      <c r="B15" s="38"/>
    </row>
    <row r="16" spans="2:2">
      <c r="B16" s="38"/>
    </row>
    <row r="17" spans="2:2">
      <c r="B17" s="38"/>
    </row>
  </sheetData>
  <mergeCells count="16">
    <mergeCell ref="A1:B1"/>
    <mergeCell ref="A2:G2"/>
    <mergeCell ref="B4:D4"/>
    <mergeCell ref="B7:C7"/>
    <mergeCell ref="B8:D8"/>
    <mergeCell ref="B9:C9"/>
    <mergeCell ref="B10:C10"/>
    <mergeCell ref="B11:C11"/>
    <mergeCell ref="B12:C12"/>
    <mergeCell ref="B13:C13"/>
    <mergeCell ref="A4:A6"/>
    <mergeCell ref="D5:D6"/>
    <mergeCell ref="E4:E6"/>
    <mergeCell ref="F4:F6"/>
    <mergeCell ref="G4:G6"/>
    <mergeCell ref="B5:C6"/>
  </mergeCells>
  <printOptions horizontalCentered="1"/>
  <pageMargins left="0.826388888888889" right="0.708333333333333" top="1.37777777777778" bottom="0.78740157480315" header="0.511811023622047" footer="0.196850393700787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zoomScaleSheetLayoutView="60" topLeftCell="A4" workbookViewId="0">
      <selection activeCell="E4" sqref="E4"/>
    </sheetView>
  </sheetViews>
  <sheetFormatPr defaultColWidth="8.8" defaultRowHeight="17.4" outlineLevelCol="6"/>
  <cols>
    <col min="1" max="1" width="8.8" style="3"/>
    <col min="2" max="2" width="23.4" style="3" customWidth="1"/>
    <col min="3" max="3" width="9.4" style="3" customWidth="1"/>
    <col min="4" max="7" width="19.6" style="3" customWidth="1"/>
    <col min="8" max="33" width="9" style="3"/>
    <col min="34" max="16384" width="8.8" style="3"/>
  </cols>
  <sheetData>
    <row r="1" s="27" customFormat="1" ht="21" customHeight="1" spans="1:7">
      <c r="A1" s="4" t="s">
        <v>193</v>
      </c>
      <c r="B1" s="4"/>
      <c r="C1" s="4"/>
      <c r="D1" s="4"/>
      <c r="E1" s="4"/>
      <c r="F1" s="4"/>
      <c r="G1" s="4"/>
    </row>
    <row r="2" s="1" customFormat="1" ht="30" customHeight="1" spans="1:7">
      <c r="A2" s="6" t="s">
        <v>194</v>
      </c>
      <c r="B2" s="6"/>
      <c r="C2" s="6"/>
      <c r="D2" s="6"/>
      <c r="E2" s="6"/>
      <c r="F2" s="6"/>
      <c r="G2" s="6"/>
    </row>
    <row r="3" s="1" customFormat="1" ht="19" customHeight="1" spans="2:4">
      <c r="B3" s="29"/>
      <c r="C3" s="29"/>
      <c r="D3" s="29"/>
    </row>
    <row r="4" s="1" customFormat="1" ht="22" customHeight="1" spans="1:7">
      <c r="A4" s="4" t="s">
        <v>2</v>
      </c>
      <c r="B4" s="4"/>
      <c r="C4" s="30"/>
      <c r="D4" s="30"/>
      <c r="E4" s="31" t="s">
        <v>137</v>
      </c>
      <c r="F4" s="4"/>
      <c r="G4" s="9" t="s">
        <v>4</v>
      </c>
    </row>
    <row r="5" s="28" customFormat="1" ht="30" customHeight="1" spans="1:7">
      <c r="A5" s="10" t="s">
        <v>5</v>
      </c>
      <c r="B5" s="32" t="s">
        <v>54</v>
      </c>
      <c r="C5" s="32"/>
      <c r="D5" s="32"/>
      <c r="E5" s="16" t="s">
        <v>55</v>
      </c>
      <c r="F5" s="16" t="s">
        <v>191</v>
      </c>
      <c r="G5" s="16" t="s">
        <v>114</v>
      </c>
    </row>
    <row r="6" s="28" customFormat="1" ht="30" customHeight="1" spans="1:7">
      <c r="A6" s="10"/>
      <c r="B6" s="32" t="s">
        <v>58</v>
      </c>
      <c r="C6" s="32"/>
      <c r="D6" s="32" t="s">
        <v>59</v>
      </c>
      <c r="E6" s="16"/>
      <c r="F6" s="16"/>
      <c r="G6" s="16"/>
    </row>
    <row r="7" s="28" customFormat="1" ht="30" customHeight="1" spans="1:7">
      <c r="A7" s="10"/>
      <c r="B7" s="32"/>
      <c r="C7" s="32"/>
      <c r="D7" s="32"/>
      <c r="E7" s="16"/>
      <c r="F7" s="16"/>
      <c r="G7" s="16"/>
    </row>
    <row r="8" s="28" customFormat="1" ht="30" customHeight="1" spans="1:7">
      <c r="A8" s="10" t="s">
        <v>10</v>
      </c>
      <c r="B8" s="33">
        <v>1</v>
      </c>
      <c r="C8" s="34"/>
      <c r="D8" s="32">
        <v>2</v>
      </c>
      <c r="E8" s="16">
        <v>3</v>
      </c>
      <c r="F8" s="16">
        <v>4</v>
      </c>
      <c r="G8" s="16">
        <v>5</v>
      </c>
    </row>
    <row r="9" s="28" customFormat="1" ht="30" customHeight="1" spans="1:7">
      <c r="A9" s="10">
        <v>1</v>
      </c>
      <c r="B9" s="32" t="s">
        <v>55</v>
      </c>
      <c r="C9" s="32"/>
      <c r="D9" s="32"/>
      <c r="E9" s="35"/>
      <c r="F9" s="35"/>
      <c r="G9" s="35"/>
    </row>
    <row r="10" ht="30" customHeight="1" spans="1:7">
      <c r="A10" s="10">
        <v>2</v>
      </c>
      <c r="B10" s="32"/>
      <c r="C10" s="32"/>
      <c r="D10" s="36"/>
      <c r="E10" s="19"/>
      <c r="F10" s="37"/>
      <c r="G10" s="37"/>
    </row>
    <row r="11" ht="30" customHeight="1" spans="1:7">
      <c r="A11" s="10">
        <v>3</v>
      </c>
      <c r="B11" s="32"/>
      <c r="C11" s="32"/>
      <c r="D11" s="36"/>
      <c r="E11" s="19"/>
      <c r="F11" s="19"/>
      <c r="G11" s="19"/>
    </row>
    <row r="12" ht="30" customHeight="1" spans="1:7">
      <c r="A12" s="20">
        <v>4</v>
      </c>
      <c r="B12" s="32"/>
      <c r="C12" s="32"/>
      <c r="D12" s="36"/>
      <c r="E12" s="19"/>
      <c r="F12" s="19"/>
      <c r="G12" s="19"/>
    </row>
    <row r="13" ht="30" customHeight="1" spans="1:7">
      <c r="A13" s="23">
        <v>5</v>
      </c>
      <c r="B13" s="32"/>
      <c r="C13" s="32"/>
      <c r="D13" s="36"/>
      <c r="E13" s="19"/>
      <c r="F13" s="19"/>
      <c r="G13" s="19"/>
    </row>
    <row r="14" ht="30" customHeight="1" spans="1:7">
      <c r="A14" s="23">
        <v>6</v>
      </c>
      <c r="B14" s="32"/>
      <c r="C14" s="32"/>
      <c r="D14" s="36"/>
      <c r="E14" s="19"/>
      <c r="F14" s="19"/>
      <c r="G14" s="19"/>
    </row>
    <row r="15" ht="30" customHeight="1" spans="1:7">
      <c r="A15" s="4" t="s">
        <v>195</v>
      </c>
      <c r="B15" s="4"/>
      <c r="C15" s="4"/>
      <c r="D15" s="4"/>
      <c r="E15" s="4"/>
      <c r="F15" s="4"/>
      <c r="G15" s="4"/>
    </row>
    <row r="16" spans="2:2">
      <c r="B16" s="38"/>
    </row>
    <row r="17" spans="2:2">
      <c r="B17" s="38"/>
    </row>
    <row r="18" spans="2:2">
      <c r="B18" s="38"/>
    </row>
  </sheetData>
  <mergeCells count="18">
    <mergeCell ref="A1:G1"/>
    <mergeCell ref="A2:G2"/>
    <mergeCell ref="A4:B4"/>
    <mergeCell ref="B5:D5"/>
    <mergeCell ref="B8:C8"/>
    <mergeCell ref="B9:D9"/>
    <mergeCell ref="B10:C10"/>
    <mergeCell ref="B11:C11"/>
    <mergeCell ref="B12:C12"/>
    <mergeCell ref="B13:C13"/>
    <mergeCell ref="B14:C14"/>
    <mergeCell ref="A15:G15"/>
    <mergeCell ref="A5:A7"/>
    <mergeCell ref="D6:D7"/>
    <mergeCell ref="E5:E7"/>
    <mergeCell ref="F5:F7"/>
    <mergeCell ref="G5:G7"/>
    <mergeCell ref="B6:C7"/>
  </mergeCells>
  <printOptions horizontalCentered="1"/>
  <pageMargins left="0.708661417322835" right="0.708661417322835" top="1.25972222222222" bottom="0.748031496062992" header="0.31496062992126" footer="0.31496062992126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zoomScaleSheetLayoutView="60" workbookViewId="0">
      <selection activeCell="D8" sqref="D8"/>
    </sheetView>
  </sheetViews>
  <sheetFormatPr defaultColWidth="8.8" defaultRowHeight="17.4" outlineLevelCol="5"/>
  <cols>
    <col min="1" max="1" width="8.8" style="3"/>
    <col min="2" max="2" width="30.9" style="3" customWidth="1"/>
    <col min="3" max="3" width="11.5" style="3" customWidth="1"/>
    <col min="4" max="4" width="27" style="3" customWidth="1"/>
    <col min="5" max="5" width="24.1" style="3" customWidth="1"/>
    <col min="6" max="6" width="24.3" style="3" customWidth="1"/>
    <col min="7" max="28" width="9" style="3"/>
    <col min="29" max="16384" width="8.8" style="3"/>
  </cols>
  <sheetData>
    <row r="1" s="1" customFormat="1" ht="21" customHeight="1" spans="1:6">
      <c r="A1" s="4" t="s">
        <v>196</v>
      </c>
      <c r="B1" s="4"/>
      <c r="C1" s="5"/>
      <c r="D1" s="5"/>
      <c r="E1" s="5"/>
      <c r="F1" s="5"/>
    </row>
    <row r="2" s="1" customFormat="1" ht="27" customHeight="1" spans="1:6">
      <c r="A2" s="6" t="s">
        <v>197</v>
      </c>
      <c r="B2" s="6"/>
      <c r="C2" s="6"/>
      <c r="D2" s="6"/>
      <c r="E2" s="6"/>
      <c r="F2" s="6"/>
    </row>
    <row r="3" s="1" customFormat="1" ht="24" customHeight="1" spans="1:6">
      <c r="A3" s="4" t="s">
        <v>2</v>
      </c>
      <c r="B3" s="4"/>
      <c r="C3" s="7"/>
      <c r="D3" s="8" t="s">
        <v>53</v>
      </c>
      <c r="E3" s="7"/>
      <c r="F3" s="9" t="s">
        <v>4</v>
      </c>
    </row>
    <row r="4" s="2" customFormat="1" ht="30" customHeight="1" spans="1:6">
      <c r="A4" s="10" t="s">
        <v>5</v>
      </c>
      <c r="B4" s="11" t="s">
        <v>198</v>
      </c>
      <c r="C4" s="12" t="s">
        <v>199</v>
      </c>
      <c r="D4" s="13"/>
      <c r="E4" s="13"/>
      <c r="F4" s="14"/>
    </row>
    <row r="5" s="2" customFormat="1" ht="42" customHeight="1" spans="1:6">
      <c r="A5" s="10"/>
      <c r="B5" s="15"/>
      <c r="C5" s="16" t="s">
        <v>55</v>
      </c>
      <c r="D5" s="16" t="s">
        <v>124</v>
      </c>
      <c r="E5" s="16" t="s">
        <v>200</v>
      </c>
      <c r="F5" s="16" t="s">
        <v>126</v>
      </c>
    </row>
    <row r="6" s="2" customFormat="1" ht="23" customHeight="1" spans="1:6">
      <c r="A6" s="10" t="s">
        <v>10</v>
      </c>
      <c r="B6" s="15">
        <v>1</v>
      </c>
      <c r="C6" s="16">
        <v>2</v>
      </c>
      <c r="D6" s="16">
        <v>3</v>
      </c>
      <c r="E6" s="16">
        <v>4</v>
      </c>
      <c r="F6" s="16">
        <v>5</v>
      </c>
    </row>
    <row r="7" s="2" customFormat="1" ht="28" customHeight="1" spans="1:6">
      <c r="A7" s="10">
        <v>1</v>
      </c>
      <c r="B7" s="16" t="s">
        <v>55</v>
      </c>
      <c r="C7" s="17">
        <v>36.25</v>
      </c>
      <c r="D7" s="17">
        <v>36.25</v>
      </c>
      <c r="E7" s="16"/>
      <c r="F7" s="16"/>
    </row>
    <row r="8" s="2" customFormat="1" ht="28" customHeight="1" spans="1:6">
      <c r="A8" s="10">
        <v>2</v>
      </c>
      <c r="B8" s="18" t="s">
        <v>201</v>
      </c>
      <c r="C8" s="17">
        <v>0</v>
      </c>
      <c r="D8" s="17">
        <v>0</v>
      </c>
      <c r="E8" s="16"/>
      <c r="F8" s="16"/>
    </row>
    <row r="9" s="2" customFormat="1" ht="48" customHeight="1" spans="1:6">
      <c r="A9" s="10">
        <v>3</v>
      </c>
      <c r="B9" s="18" t="s">
        <v>202</v>
      </c>
      <c r="C9" s="17">
        <v>36.15</v>
      </c>
      <c r="D9" s="17">
        <v>36.15</v>
      </c>
      <c r="E9" s="16"/>
      <c r="F9" s="16"/>
    </row>
    <row r="10" s="2" customFormat="1" ht="28" customHeight="1" spans="1:6">
      <c r="A10" s="10">
        <v>4</v>
      </c>
      <c r="B10" s="19" t="s">
        <v>203</v>
      </c>
      <c r="C10" s="17">
        <v>30</v>
      </c>
      <c r="D10" s="17">
        <v>30</v>
      </c>
      <c r="E10" s="16"/>
      <c r="F10" s="16"/>
    </row>
    <row r="11" s="2" customFormat="1" ht="33" customHeight="1" spans="1:6">
      <c r="A11" s="20">
        <v>5</v>
      </c>
      <c r="B11" s="21" t="s">
        <v>204</v>
      </c>
      <c r="C11" s="22">
        <v>6.15</v>
      </c>
      <c r="D11" s="22">
        <v>6.15</v>
      </c>
      <c r="E11" s="11"/>
      <c r="F11" s="11"/>
    </row>
    <row r="12" s="2" customFormat="1" ht="28" customHeight="1" spans="1:6">
      <c r="A12" s="23">
        <v>6</v>
      </c>
      <c r="B12" s="24" t="s">
        <v>205</v>
      </c>
      <c r="C12" s="25">
        <v>0.1</v>
      </c>
      <c r="D12" s="25">
        <v>0.1</v>
      </c>
      <c r="E12" s="26"/>
      <c r="F12" s="26"/>
    </row>
  </sheetData>
  <mergeCells count="6">
    <mergeCell ref="A1:B1"/>
    <mergeCell ref="A2:F2"/>
    <mergeCell ref="A3:B3"/>
    <mergeCell ref="C4:F4"/>
    <mergeCell ref="A4:A5"/>
    <mergeCell ref="B4:B5"/>
  </mergeCells>
  <printOptions horizontalCentered="1"/>
  <pageMargins left="0.590277777777778" right="0.354330708661417" top="1.25972222222222" bottom="0.78740157480315" header="0.511811023622047" footer="0.19685039370078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单位预算政府性基金预算财政拨款支出表</vt:lpstr>
      <vt:lpstr>单位预算国有资本经营预算财政拨款支出表</vt:lpstr>
      <vt:lpstr>单位预算财政拨款“三公”经费支出表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cibm</dc:creator>
  <cp:lastModifiedBy>Administrator</cp:lastModifiedBy>
  <dcterms:created xsi:type="dcterms:W3CDTF">2011-12-26T04:36:00Z</dcterms:created>
  <cp:lastPrinted>2021-05-24T01:09:00Z</cp:lastPrinted>
  <dcterms:modified xsi:type="dcterms:W3CDTF">2023-09-02T02:12:48Z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258E5044633A439FAB6380BF7DC87DCB</vt:lpwstr>
  </property>
  <property fmtid="{D5CDD505-2E9C-101B-9397-08002B2CF9AE}" pid="3" name="KSOProductBuildVer">
    <vt:lpwstr>2052-11.8.2.10229</vt:lpwstr>
  </property>
</Properties>
</file>