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colors4.xml" ContentType="application/vnd.ms-office.chartcolorstyle+xml"/>
  <Override PartName="/xl/charts/colors5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charts/style4.xml" ContentType="application/vnd.ms-office.chartstyle+xml"/>
  <Override PartName="/xl/charts/style5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 activeTab="2"/>
  </bookViews>
  <sheets>
    <sheet name="一" sheetId="1" r:id="rId1"/>
    <sheet name="三" sheetId="2" r:id="rId2"/>
    <sheet name="四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<sst xmlns="http://schemas.openxmlformats.org/spreadsheetml/2006/main" count="39" uniqueCount="30">
  <si>
    <t>2022-2023年收支总计对比情况（万元）</t>
  </si>
  <si>
    <t>2022年</t>
  </si>
  <si>
    <t>2023年</t>
  </si>
  <si>
    <t>支出决算构成情况（按支出性质）</t>
  </si>
  <si>
    <t>基本支出</t>
  </si>
  <si>
    <t>项目支出</t>
  </si>
  <si>
    <t>比上年增加</t>
  </si>
  <si>
    <t>一般公共预算财政拨款收入</t>
  </si>
  <si>
    <t>政府性基金预算财政拨款收入</t>
  </si>
  <si>
    <t>一般公共服务支出</t>
  </si>
  <si>
    <t>（一）</t>
  </si>
  <si>
    <t>一般公共预算</t>
  </si>
  <si>
    <t>2022年收入</t>
  </si>
  <si>
    <t>2023年收入</t>
  </si>
  <si>
    <t>2022年支出</t>
  </si>
  <si>
    <t>2023年支出</t>
  </si>
  <si>
    <t>（二）</t>
  </si>
  <si>
    <t>收入预算数</t>
  </si>
  <si>
    <t>收入决算数</t>
  </si>
  <si>
    <t>支出预算数</t>
  </si>
  <si>
    <t>支出决算数</t>
  </si>
  <si>
    <t>预算</t>
  </si>
  <si>
    <t>决算</t>
  </si>
  <si>
    <t>（三）</t>
  </si>
  <si>
    <t>财政拨款支出</t>
  </si>
  <si>
    <t>一般公共服务类支出</t>
  </si>
  <si>
    <t>社会保障和就业类支出</t>
  </si>
  <si>
    <t>卫生健康类支出</t>
  </si>
  <si>
    <t>农林水类支出</t>
  </si>
  <si>
    <t>住房保障类支出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</si>
</sst>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6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10" fontId="0" fillId="0" borderId="1" xfId="3" applyNumberFormat="1" applyBorder="1">
      <alignment vertical="center"/>
    </xf>
    <xf numFmtId="0" fontId="0" fillId="0" borderId="1" xfId="0" applyFill="1" applyBorder="1">
      <alignment vertical="center"/>
    </xf>
    <xf numFmtId="0" fontId="0" fillId="0" borderId="0" xfId="0" applyBorder="1">
      <alignment vertical="center"/>
    </xf>
    <xf numFmtId="10" fontId="0" fillId="0" borderId="0" xfId="3" applyNumberFormat="1">
      <alignment vertical="center"/>
    </xf>
    <xf numFmtId="176" fontId="1" fillId="0" borderId="1" xfId="49" applyNumberFormat="1" applyFont="1" applyFill="1" applyBorder="1" applyAlignment="1">
      <alignment horizontal="center" vertical="center"/>
    </xf>
    <xf numFmtId="176" fontId="2" fillId="0" borderId="1" xfId="49" applyNumberFormat="1" applyFont="1" applyFill="1" applyBorder="1" applyAlignment="1">
      <alignment horizontal="left" vertical="center"/>
    </xf>
    <xf numFmtId="176" fontId="2" fillId="0" borderId="1" xfId="49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177" fontId="0" fillId="0" borderId="0" xfId="3" applyNumberFormat="1">
      <alignment vertical="center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</cellStyles>
  <tableStyles count="0" defaultTableStyle="TableStyleMedium2" defaultPivotStyle="PivotStyleLight16"/>
  <colors>
    <mruColors>
      <color rgb="00F9FB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2022-2023</a:t>
            </a:r>
            <a:r>
              <a:rPr altLang="en-US" b="1"/>
              <a:t>年收支总计对比情况（万元）</a:t>
            </a:r>
            <a:endParaRPr lang="en-US" altLang="zh-CN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一!$B$3:$B$4</c:f>
              <c:strCache>
                <c:ptCount val="2"/>
                <c:pt idx="0">
                  <c:v>2022年</c:v>
                </c:pt>
                <c:pt idx="1">
                  <c:v>2023年</c:v>
                </c:pt>
              </c:strCache>
            </c:strRef>
          </c:cat>
          <c:val>
            <c:numRef>
              <c:f>一!$C$3:$C$4</c:f>
              <c:numCache>
                <c:formatCode>General</c:formatCode>
                <c:ptCount val="2"/>
                <c:pt idx="0">
                  <c:v>1532.53</c:v>
                </c:pt>
                <c:pt idx="1">
                  <c:v>1136.69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5439542"/>
        <c:axId val="149853041"/>
      </c:barChart>
      <c:catAx>
        <c:axId val="39543954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49853041"/>
        <c:crosses val="autoZero"/>
        <c:auto val="1"/>
        <c:lblAlgn val="ctr"/>
        <c:lblOffset val="100"/>
        <c:noMultiLvlLbl val="0"/>
      </c:catAx>
      <c:valAx>
        <c:axId val="14985304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9543954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支出决算构成情况（按支出性质）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三!$B$3:$B$4</c:f>
              <c:strCache>
                <c:ptCount val="2"/>
                <c:pt idx="0">
                  <c:v>基本支出</c:v>
                </c:pt>
                <c:pt idx="1">
                  <c:v>项目支出</c:v>
                </c:pt>
              </c:strCache>
            </c:strRef>
          </c:cat>
          <c:val>
            <c:numRef>
              <c:f>三!$D$3:$D$4</c:f>
              <c:numCache>
                <c:formatCode>0.0%</c:formatCode>
                <c:ptCount val="2"/>
                <c:pt idx="0">
                  <c:v>0.603480280463451</c:v>
                </c:pt>
                <c:pt idx="1">
                  <c:v>0.396519719536549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b="1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/>
              <a:t>2021-2022</a:t>
            </a:r>
            <a:r>
              <a:rPr altLang="en-US" b="1"/>
              <a:t>财政拨款收支情况（万元）</a:t>
            </a:r>
            <a:endParaRPr lang="en-US" altLang="zh-CN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四!$C$9</c:f>
              <c:strCache>
                <c:ptCount val="1"/>
                <c:pt idx="0">
                  <c:v>一般公共预算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四!$B$10:$B$13</c:f>
              <c:strCache>
                <c:ptCount val="4"/>
                <c:pt idx="0">
                  <c:v>2022年收入</c:v>
                </c:pt>
                <c:pt idx="1">
                  <c:v>2023年收入</c:v>
                </c:pt>
                <c:pt idx="2">
                  <c:v>2022年支出</c:v>
                </c:pt>
                <c:pt idx="3">
                  <c:v>2023年支出</c:v>
                </c:pt>
              </c:strCache>
            </c:strRef>
          </c:cat>
          <c:val>
            <c:numRef>
              <c:f>四!$C$10:$C$13</c:f>
              <c:numCache>
                <c:formatCode>General</c:formatCode>
                <c:ptCount val="4"/>
                <c:pt idx="0">
                  <c:v>1136.69</c:v>
                </c:pt>
                <c:pt idx="1">
                  <c:v>1136.69</c:v>
                </c:pt>
                <c:pt idx="2">
                  <c:v>1136.69</c:v>
                </c:pt>
                <c:pt idx="3">
                  <c:v>1136.69</c:v>
                </c:pt>
              </c:numCache>
            </c:numRef>
          </c:val>
        </c:ser>
        <c:ser>
          <c:idx val="1"/>
          <c:order val="1"/>
          <c:tx>
            <c:strRef>
              <c:f>四!$D$9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四!$B$10:$B$13</c:f>
              <c:strCache>
                <c:ptCount val="4"/>
                <c:pt idx="0">
                  <c:v>2022年收入</c:v>
                </c:pt>
                <c:pt idx="1">
                  <c:v>2023年收入</c:v>
                </c:pt>
                <c:pt idx="2">
                  <c:v>2022年支出</c:v>
                </c:pt>
                <c:pt idx="3">
                  <c:v>2023年支出</c:v>
                </c:pt>
              </c:strCache>
            </c:strRef>
          </c:cat>
          <c:val>
            <c:numRef>
              <c:f>四!$D$10:$D$13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44818301"/>
        <c:axId val="350033440"/>
      </c:barChart>
      <c:catAx>
        <c:axId val="94481830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50033440"/>
        <c:crosses val="autoZero"/>
        <c:auto val="1"/>
        <c:lblAlgn val="ctr"/>
        <c:lblOffset val="100"/>
        <c:noMultiLvlLbl val="0"/>
      </c:catAx>
      <c:valAx>
        <c:axId val="350033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4481830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财政拨款收支预决算对比（万元）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四!$C$45</c:f>
              <c:strCache>
                <c:ptCount val="1"/>
                <c:pt idx="0">
                  <c:v>一般公共预算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四!$B$46:$B$49</c:f>
              <c:strCache>
                <c:ptCount val="4"/>
                <c:pt idx="0">
                  <c:v>收入预算数</c:v>
                </c:pt>
                <c:pt idx="1">
                  <c:v>收入决算数</c:v>
                </c:pt>
                <c:pt idx="2">
                  <c:v>支出预算数</c:v>
                </c:pt>
                <c:pt idx="3">
                  <c:v>支出决算数</c:v>
                </c:pt>
              </c:strCache>
            </c:strRef>
          </c:cat>
          <c:val>
            <c:numRef>
              <c:f>四!$C$46:$C$49</c:f>
              <c:numCache>
                <c:formatCode>General</c:formatCode>
                <c:ptCount val="4"/>
                <c:pt idx="0">
                  <c:v>1136.69</c:v>
                </c:pt>
                <c:pt idx="1">
                  <c:v>1136.69</c:v>
                </c:pt>
                <c:pt idx="2">
                  <c:v>1136.69</c:v>
                </c:pt>
                <c:pt idx="3">
                  <c:v>1136.69</c:v>
                </c:pt>
              </c:numCache>
            </c:numRef>
          </c:val>
        </c:ser>
        <c:ser>
          <c:idx val="1"/>
          <c:order val="1"/>
          <c:tx>
            <c:strRef>
              <c:f>四!$D$45</c:f>
              <c:strCache>
                <c:ptCount val="1"/>
                <c:pt idx="0">
                  <c:v/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四!$B$46:$B$49</c:f>
              <c:strCache>
                <c:ptCount val="4"/>
                <c:pt idx="0">
                  <c:v>收入预算数</c:v>
                </c:pt>
                <c:pt idx="1">
                  <c:v>收入决算数</c:v>
                </c:pt>
                <c:pt idx="2">
                  <c:v>支出预算数</c:v>
                </c:pt>
                <c:pt idx="3">
                  <c:v>支出决算数</c:v>
                </c:pt>
              </c:strCache>
            </c:strRef>
          </c:cat>
          <c:val>
            <c:numRef>
              <c:f>四!$D$46:$D$49</c:f>
              <c:numCache>
                <c:formatCode>General</c:formatCod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33745"/>
        <c:axId val="208768091"/>
      </c:barChart>
      <c:catAx>
        <c:axId val="1243374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208768091"/>
        <c:crosses val="autoZero"/>
        <c:auto val="1"/>
        <c:lblAlgn val="ctr"/>
        <c:lblOffset val="100"/>
        <c:noMultiLvlLbl val="0"/>
      </c:catAx>
      <c:valAx>
        <c:axId val="2087680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243374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/>
              <a:t>财政拨款支出决算结构情况</a:t>
            </a:r>
            <a:endParaRPr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四!$B$69:$B$73</c:f>
              <c:strCache>
                <c:ptCount val="5"/>
                <c:pt idx="0">
                  <c:v>一般公共服务类支出</c:v>
                </c:pt>
                <c:pt idx="1">
                  <c:v>社会保障和就业类支出</c:v>
                </c:pt>
                <c:pt idx="2">
                  <c:v>卫生健康类支出</c:v>
                </c:pt>
                <c:pt idx="3">
                  <c:v>农林水类支出</c:v>
                </c:pt>
                <c:pt idx="4">
                  <c:v>住房保障类支出</c:v>
                </c:pt>
              </c:strCache>
            </c:strRef>
          </c:cat>
          <c:val>
            <c:numRef>
              <c:f>四!$D$69:$D$73</c:f>
              <c:numCache>
                <c:formatCode>0.0%</c:formatCode>
                <c:ptCount val="5"/>
                <c:pt idx="0">
                  <c:v>0.449392534464102</c:v>
                </c:pt>
                <c:pt idx="1">
                  <c:v>0.063632124853742</c:v>
                </c:pt>
                <c:pt idx="2">
                  <c:v>0.121062030984701</c:v>
                </c:pt>
                <c:pt idx="3">
                  <c:v>0.331955062506048</c:v>
                </c:pt>
                <c:pt idx="4">
                  <c:v>0.0339582471914066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rgbClr val="F9FBFA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692150</xdr:colOff>
      <xdr:row>9</xdr:row>
      <xdr:rowOff>44450</xdr:rowOff>
    </xdr:from>
    <xdr:to>
      <xdr:col>8</xdr:col>
      <xdr:colOff>520700</xdr:colOff>
      <xdr:row>25</xdr:row>
      <xdr:rowOff>44450</xdr:rowOff>
    </xdr:to>
    <xdr:graphicFrame>
      <xdr:nvGraphicFramePr>
        <xdr:cNvPr id="6" name="图表 5"/>
        <xdr:cNvGraphicFramePr/>
      </xdr:nvGraphicFramePr>
      <xdr:xfrm>
        <a:off x="2692400" y="15875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492125</xdr:colOff>
      <xdr:row>7</xdr:row>
      <xdr:rowOff>15875</xdr:rowOff>
    </xdr:from>
    <xdr:to>
      <xdr:col>5</xdr:col>
      <xdr:colOff>539750</xdr:colOff>
      <xdr:row>23</xdr:row>
      <xdr:rowOff>15875</xdr:rowOff>
    </xdr:to>
    <xdr:graphicFrame>
      <xdr:nvGraphicFramePr>
        <xdr:cNvPr id="2" name="图表 1"/>
        <xdr:cNvGraphicFramePr/>
      </xdr:nvGraphicFramePr>
      <xdr:xfrm>
        <a:off x="492125" y="12160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196850</xdr:colOff>
      <xdr:row>15</xdr:row>
      <xdr:rowOff>101600</xdr:rowOff>
    </xdr:from>
    <xdr:to>
      <xdr:col>4</xdr:col>
      <xdr:colOff>234950</xdr:colOff>
      <xdr:row>31</xdr:row>
      <xdr:rowOff>101600</xdr:rowOff>
    </xdr:to>
    <xdr:graphicFrame>
      <xdr:nvGraphicFramePr>
        <xdr:cNvPr id="2" name="图表 1"/>
        <xdr:cNvGraphicFramePr/>
      </xdr:nvGraphicFramePr>
      <xdr:xfrm>
        <a:off x="882650" y="267335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15875</xdr:colOff>
      <xdr:row>49</xdr:row>
      <xdr:rowOff>69850</xdr:rowOff>
    </xdr:from>
    <xdr:to>
      <xdr:col>4</xdr:col>
      <xdr:colOff>53975</xdr:colOff>
      <xdr:row>65</xdr:row>
      <xdr:rowOff>69850</xdr:rowOff>
    </xdr:to>
    <xdr:graphicFrame>
      <xdr:nvGraphicFramePr>
        <xdr:cNvPr id="3" name="图表 2"/>
        <xdr:cNvGraphicFramePr/>
      </xdr:nvGraphicFramePr>
      <xdr:xfrm>
        <a:off x="701675" y="84709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654050</xdr:colOff>
      <xdr:row>73</xdr:row>
      <xdr:rowOff>69850</xdr:rowOff>
    </xdr:from>
    <xdr:to>
      <xdr:col>4</xdr:col>
      <xdr:colOff>6350</xdr:colOff>
      <xdr:row>89</xdr:row>
      <xdr:rowOff>69850</xdr:rowOff>
    </xdr:to>
    <xdr:graphicFrame>
      <xdr:nvGraphicFramePr>
        <xdr:cNvPr id="4" name="图表 3"/>
        <xdr:cNvGraphicFramePr/>
      </xdr:nvGraphicFramePr>
      <xdr:xfrm>
        <a:off x="654050" y="12671425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C6"/>
  <sheetViews>
    <sheetView workbookViewId="0">
      <selection activeCell="M21" sqref="M21"/>
    </sheetView>
  </sheetViews>
  <sheetFormatPr defaultColWidth="9" defaultRowHeight="13.5" outlineLevelRow="5" outlineLevelCol="2"/>
  <cols>
    <col min="2" max="3" width="17.25" customWidth="1"/>
  </cols>
  <sheetData>
    <row r="2" spans="2:3">
      <c r="B2" s="11" t="s">
        <v>0</v>
      </c>
      <c r="C2" s="11"/>
    </row>
    <row r="3" spans="2:3">
      <c r="B3" s="1" t="s">
        <v>1</v>
      </c>
      <c r="C3" s="1">
        <v>1532.53</v>
      </c>
    </row>
    <row r="4" spans="2:3">
      <c r="B4" s="1" t="s">
        <v>2</v>
      </c>
      <c r="C4" s="1">
        <v>1136.69</v>
      </c>
    </row>
    <row r="5" spans="3:3">
      <c r="C5">
        <f>C3-C4</f>
        <v>395.84</v>
      </c>
    </row>
    <row r="6" spans="3:3">
      <c r="C6">
        <f>C5/C3</f>
        <v>0.258291844205334</v>
      </c>
    </row>
  </sheetData>
  <mergeCells count="1">
    <mergeCell ref="B2:C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4"/>
  <sheetViews>
    <sheetView workbookViewId="0">
      <selection activeCell="J11" sqref="J11"/>
    </sheetView>
  </sheetViews>
  <sheetFormatPr defaultColWidth="9" defaultRowHeight="13.5" outlineLevelRow="3" outlineLevelCol="3"/>
  <cols>
    <col min="2" max="2" width="19.75" customWidth="1"/>
    <col min="4" max="4" width="12.625"/>
  </cols>
  <sheetData>
    <row r="2" spans="2:2">
      <c r="B2" t="s">
        <v>3</v>
      </c>
    </row>
    <row r="3" spans="2:4">
      <c r="B3" t="s">
        <v>4</v>
      </c>
      <c r="C3">
        <v>685.97</v>
      </c>
      <c r="D3" s="10">
        <f>C3/(C3+C4)</f>
        <v>0.603480280463451</v>
      </c>
    </row>
    <row r="4" spans="2:4">
      <c r="B4" t="s">
        <v>5</v>
      </c>
      <c r="C4">
        <v>450.72</v>
      </c>
      <c r="D4" s="10">
        <f>C4/(C3+C4)</f>
        <v>0.396519719536549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3"/>
  <sheetViews>
    <sheetView tabSelected="1" topLeftCell="A53" workbookViewId="0">
      <selection activeCell="J57" sqref="J57"/>
    </sheetView>
  </sheetViews>
  <sheetFormatPr defaultColWidth="9" defaultRowHeight="13.5" outlineLevelCol="5"/>
  <cols>
    <col min="2" max="2" width="31.625" customWidth="1"/>
    <col min="3" max="3" width="12.875" customWidth="1"/>
    <col min="4" max="4" width="15" customWidth="1"/>
    <col min="5" max="5" width="11.5"/>
    <col min="6" max="6" width="12.625"/>
  </cols>
  <sheetData>
    <row r="1" spans="2:6">
      <c r="B1" s="1"/>
      <c r="C1" s="1" t="s">
        <v>1</v>
      </c>
      <c r="D1" s="1" t="s">
        <v>2</v>
      </c>
      <c r="E1" s="1" t="s">
        <v>6</v>
      </c>
      <c r="F1" s="1"/>
    </row>
    <row r="2" spans="2:6">
      <c r="B2" s="1" t="s">
        <v>7</v>
      </c>
      <c r="C2" s="1">
        <v>742.28</v>
      </c>
      <c r="D2" s="1">
        <v>1210.75</v>
      </c>
      <c r="E2" s="1">
        <f>D2-C2</f>
        <v>468.47</v>
      </c>
      <c r="F2" s="2">
        <f>E2/C2</f>
        <v>0.631123026351242</v>
      </c>
    </row>
    <row r="3" spans="2:6">
      <c r="B3" s="1" t="s">
        <v>8</v>
      </c>
      <c r="C3" s="1">
        <v>41.94</v>
      </c>
      <c r="D3" s="1">
        <v>321.77</v>
      </c>
      <c r="E3" s="1">
        <f>D3-C3</f>
        <v>279.83</v>
      </c>
      <c r="F3" s="2">
        <f>E3/C3</f>
        <v>6.672150691464</v>
      </c>
    </row>
    <row r="4" spans="2:6">
      <c r="B4" s="1"/>
      <c r="C4" s="1"/>
      <c r="D4" s="1"/>
      <c r="E4" s="1"/>
      <c r="F4" s="1"/>
    </row>
    <row r="5" spans="2:6">
      <c r="B5" s="1"/>
      <c r="C5" s="1"/>
      <c r="D5" s="1"/>
      <c r="E5" s="1"/>
      <c r="F5" s="1"/>
    </row>
    <row r="6" spans="2:6">
      <c r="B6" s="1" t="s">
        <v>9</v>
      </c>
      <c r="C6" s="1">
        <v>532.89</v>
      </c>
      <c r="D6" s="1">
        <v>671.3</v>
      </c>
      <c r="E6" s="1">
        <f>D6-C6</f>
        <v>138.41</v>
      </c>
      <c r="F6" s="2">
        <f>E6/C6</f>
        <v>0.259734654431496</v>
      </c>
    </row>
    <row r="9" spans="1:4">
      <c r="A9" t="s">
        <v>10</v>
      </c>
      <c r="B9" s="1"/>
      <c r="C9" s="3" t="s">
        <v>11</v>
      </c>
      <c r="D9" s="4"/>
    </row>
    <row r="10" spans="2:4">
      <c r="B10" s="1" t="s">
        <v>12</v>
      </c>
      <c r="C10" s="3">
        <v>1136.69</v>
      </c>
      <c r="D10" s="4"/>
    </row>
    <row r="11" spans="2:4">
      <c r="B11" s="1" t="s">
        <v>13</v>
      </c>
      <c r="C11" s="3">
        <v>1136.69</v>
      </c>
      <c r="D11" s="4"/>
    </row>
    <row r="12" spans="2:4">
      <c r="B12" s="1" t="s">
        <v>14</v>
      </c>
      <c r="C12" s="3">
        <v>1136.69</v>
      </c>
      <c r="D12" s="4"/>
    </row>
    <row r="13" spans="2:4">
      <c r="B13" s="1" t="s">
        <v>15</v>
      </c>
      <c r="C13" s="3">
        <v>1136.69</v>
      </c>
      <c r="D13" s="4"/>
    </row>
    <row r="35" spans="1:1">
      <c r="A35" t="s">
        <v>16</v>
      </c>
    </row>
    <row r="36" spans="2:3">
      <c r="B36" t="s">
        <v>17</v>
      </c>
      <c r="C36">
        <v>882</v>
      </c>
    </row>
    <row r="37" spans="2:5">
      <c r="B37" t="s">
        <v>18</v>
      </c>
      <c r="C37">
        <v>1532.53</v>
      </c>
      <c r="D37" s="5">
        <f>C37/C36</f>
        <v>1.73756235827664</v>
      </c>
      <c r="E37">
        <f>C37-C36</f>
        <v>650.53</v>
      </c>
    </row>
    <row r="38" spans="2:3">
      <c r="B38" t="s">
        <v>19</v>
      </c>
      <c r="C38">
        <v>882</v>
      </c>
    </row>
    <row r="39" spans="2:3">
      <c r="B39" t="s">
        <v>20</v>
      </c>
      <c r="C39">
        <v>1532.53</v>
      </c>
    </row>
    <row r="41" spans="2:4">
      <c r="B41" s="6"/>
      <c r="C41" t="s">
        <v>21</v>
      </c>
      <c r="D41" t="s">
        <v>22</v>
      </c>
    </row>
    <row r="42" spans="2:6">
      <c r="B42" s="7" t="s">
        <v>7</v>
      </c>
      <c r="C42" s="8">
        <v>882</v>
      </c>
      <c r="D42">
        <v>1210.75</v>
      </c>
      <c r="E42" s="5">
        <f>D42/C42</f>
        <v>1.37273242630385</v>
      </c>
      <c r="F42">
        <f>D42-C42</f>
        <v>328.75</v>
      </c>
    </row>
    <row r="43" spans="2:4">
      <c r="B43" t="s">
        <v>8</v>
      </c>
      <c r="C43">
        <v>0</v>
      </c>
      <c r="D43">
        <v>321.77</v>
      </c>
    </row>
    <row r="45" spans="2:4">
      <c r="B45" s="1"/>
      <c r="C45" s="1" t="s">
        <v>11</v>
      </c>
      <c r="D45" s="1"/>
    </row>
    <row r="46" spans="2:4">
      <c r="B46" s="1" t="s">
        <v>17</v>
      </c>
      <c r="C46" s="1">
        <v>1136.69</v>
      </c>
      <c r="D46" s="1"/>
    </row>
    <row r="47" spans="2:4">
      <c r="B47" s="1" t="s">
        <v>18</v>
      </c>
      <c r="C47" s="1">
        <v>1136.69</v>
      </c>
      <c r="D47" s="1"/>
    </row>
    <row r="48" spans="2:4">
      <c r="B48" s="1" t="s">
        <v>19</v>
      </c>
      <c r="C48" s="1">
        <v>1136.69</v>
      </c>
      <c r="D48" s="1"/>
    </row>
    <row r="49" spans="2:4">
      <c r="B49" s="1" t="s">
        <v>20</v>
      </c>
      <c r="C49" s="1">
        <v>1136.69</v>
      </c>
      <c r="D49" s="1"/>
    </row>
    <row r="68" ht="20.25" spans="1:3">
      <c r="A68" t="s">
        <v>23</v>
      </c>
      <c r="B68" s="9" t="s">
        <v>24</v>
      </c>
      <c r="C68">
        <v>1136.69</v>
      </c>
    </row>
    <row r="69" spans="2:4">
      <c r="B69" t="s">
        <v>25</v>
      </c>
      <c r="C69">
        <v>510.82</v>
      </c>
      <c r="D69" s="10">
        <f>C69/$C$68</f>
        <v>0.449392534464102</v>
      </c>
    </row>
    <row r="70" spans="2:4">
      <c r="B70" t="s">
        <v>26</v>
      </c>
      <c r="C70">
        <v>72.33</v>
      </c>
      <c r="D70" s="10">
        <f>C70/$C$68</f>
        <v>0.063632124853742</v>
      </c>
    </row>
    <row r="71" spans="2:4">
      <c r="B71" t="s">
        <v>27</v>
      </c>
      <c r="C71">
        <v>137.61</v>
      </c>
      <c r="D71" s="10">
        <f>C71/$C$68</f>
        <v>0.121062030984701</v>
      </c>
    </row>
    <row r="72" spans="2:4">
      <c r="B72" t="s">
        <v>28</v>
      </c>
      <c r="C72">
        <v>377.33</v>
      </c>
      <c r="D72" s="10">
        <f>C72/$C$68</f>
        <v>0.331955062506048</v>
      </c>
    </row>
    <row r="73" spans="2:4">
      <c r="B73" t="s">
        <v>29</v>
      </c>
      <c r="C73">
        <v>38.6</v>
      </c>
      <c r="D73" s="10">
        <f>C73/$C$68</f>
        <v>0.0339582471914066</v>
      </c>
    </row>
  </sheetData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</vt:lpstr>
      <vt:lpstr>三</vt:lpstr>
      <vt:lpstr>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2023-08-18T07:29:00Z</dcterms:created>
  <dcterms:modified xsi:type="dcterms:W3CDTF">2024-08-27T02:30:19Z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D33953FAF08343E6A00433DCE1ECF085_12</vt:lpwstr>
  </property>
</Properties>
</file>