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<sst xmlns="http://schemas.openxmlformats.org/spreadsheetml/2006/main" count="214" uniqueCount="84">
  <si>
    <t>中国人民财产保险股份有限公司河北省分公司种植险及森林保险承保公示清单</t>
  </si>
  <si>
    <t>投保组织者：遵化市东新庄科丰农资商店</t>
  </si>
  <si>
    <t xml:space="preserve"> </t>
  </si>
  <si>
    <t xml:space="preserve">   遵化   县（区）    乡（镇）    村 </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</si>
  <si>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</si>
  <si>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</si>
  <si>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</si>
  <si>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</si>
  <si>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</si>
  <si>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</si>
  <si>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</si>
  <si>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</si>
  <si>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</si>
  <si>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</si>
  <si>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</si>
  <si>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</si>
  <si>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王国山</t>
  </si>
  <si>
    <t>玉米</t>
  </si>
  <si>
    <t>王兰芝</t>
  </si>
  <si>
    <t>马任良</t>
  </si>
  <si>
    <t>曹云金</t>
  </si>
  <si>
    <t>张继华</t>
  </si>
  <si>
    <t>王国兴</t>
  </si>
  <si>
    <t>王福祥</t>
  </si>
  <si>
    <t>王立春</t>
  </si>
  <si>
    <t>王振福</t>
  </si>
  <si>
    <t>姚彩娟</t>
  </si>
  <si>
    <t>张树坤</t>
  </si>
  <si>
    <t>张连群</t>
  </si>
  <si>
    <t>刘志胜</t>
  </si>
  <si>
    <t>张志宏</t>
  </si>
  <si>
    <t>王贺林</t>
  </si>
  <si>
    <t>常瑞云</t>
  </si>
  <si>
    <t>郑春东</t>
  </si>
  <si>
    <t>郑春雨</t>
  </si>
  <si>
    <t>王艳东</t>
  </si>
  <si>
    <t>张静奇</t>
  </si>
  <si>
    <r>
      <rPr>
        <b/>
        <sz val="12"/>
        <rFont val="宋体"/>
        <charset val="134"/>
      </rPr>
      <t>注：农户对公示情况如有异议，请及时与人保</t>
    </r>
    <r>
      <rPr>
        <b/>
        <u/>
        <sz val="12"/>
        <rFont val="宋体"/>
        <charset val="134"/>
      </rPr>
      <t>遵化</t>
    </r>
    <r>
      <rPr>
        <b/>
        <sz val="12"/>
        <rFont val="宋体"/>
        <charset val="134"/>
      </rPr>
      <t>支公司联系，联系人</t>
    </r>
    <r>
      <rPr>
        <b/>
        <u/>
        <sz val="12"/>
        <rFont val="宋体"/>
        <charset val="134"/>
      </rPr>
      <t>高建太</t>
    </r>
    <r>
      <rPr>
        <b/>
        <sz val="12"/>
        <rFont val="宋体"/>
        <charset val="134"/>
      </rPr>
      <t>联系电话</t>
    </r>
    <r>
      <rPr>
        <b/>
        <u/>
        <sz val="12"/>
        <rFont val="宋体"/>
        <charset val="134"/>
      </rPr>
      <t>03156611095</t>
    </r>
    <r>
      <rPr>
        <b/>
        <sz val="12"/>
        <rFont val="宋体"/>
        <charset val="134"/>
      </rPr>
      <t>。</t>
    </r>
  </si>
  <si>
    <t xml:space="preserve">   遵化   县（区）      乡（镇）   村 </t>
  </si>
  <si>
    <t>张继生</t>
  </si>
  <si>
    <t>周艳华</t>
  </si>
  <si>
    <t>赵国江</t>
  </si>
  <si>
    <t>赵国利</t>
  </si>
  <si>
    <t>高凤军</t>
  </si>
  <si>
    <t>郑春江</t>
  </si>
  <si>
    <t>张继山</t>
  </si>
  <si>
    <t>李红艳</t>
  </si>
  <si>
    <t>范金柱</t>
  </si>
  <si>
    <t>高艳东</t>
  </si>
  <si>
    <t>黄存</t>
  </si>
  <si>
    <t>王金龙</t>
  </si>
  <si>
    <t>鞠广海</t>
  </si>
  <si>
    <t>孙国良</t>
  </si>
  <si>
    <t>吴子斌</t>
  </si>
  <si>
    <t>刘井祥</t>
  </si>
  <si>
    <t>张海东</t>
  </si>
  <si>
    <t>岳桂军</t>
  </si>
  <si>
    <t>孙贵荣</t>
  </si>
  <si>
    <t>周学军</t>
  </si>
  <si>
    <t xml:space="preserve">   遵化   县（区）     乡（镇）    村 </t>
  </si>
  <si>
    <t>张计国</t>
  </si>
  <si>
    <t>刘东春</t>
  </si>
  <si>
    <t>李芳</t>
  </si>
  <si>
    <t>李金龙</t>
  </si>
  <si>
    <t>孔祥平</t>
  </si>
  <si>
    <t>刘福合</t>
  </si>
  <si>
    <t>王大力</t>
  </si>
  <si>
    <t>王术祥</t>
  </si>
  <si>
    <t>张金平</t>
  </si>
  <si>
    <t>张德江</t>
  </si>
  <si>
    <t>李金明</t>
  </si>
  <si>
    <t>李小玲</t>
  </si>
  <si>
    <t>韩春秋</t>
  </si>
  <si>
    <t>张维春</t>
  </si>
  <si>
    <t>田保合</t>
  </si>
  <si>
    <t>刘淑芬</t>
  </si>
  <si>
    <t>曹永昌</t>
  </si>
  <si>
    <t>高静</t>
  </si>
  <si>
    <t>黄东方</t>
  </si>
  <si>
    <t>马立军</t>
  </si>
  <si>
    <t>邓云阁</t>
  </si>
  <si>
    <t>侯术付</t>
  </si>
  <si>
    <t>单计相</t>
  </si>
  <si>
    <t>陈占立</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</si>
</sst>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0.00_ "/>
  </numFmts>
  <fonts count="31">
    <font>
      <sz val="11"/>
      <color theme="1"/>
      <name val="宋体"/>
      <charset val="134"/>
      <scheme val="minor"/>
    </font>
    <font>
      <sz val="10"/>
      <color theme="1"/>
      <name val="宋体"/>
      <charset val="134"/>
      <scheme val="minor"/>
    </font>
    <font>
      <sz val="12"/>
      <name val="宋体"/>
      <charset val="134"/>
    </font>
    <font>
      <sz val="12"/>
      <color theme="1"/>
      <name val="宋体"/>
      <charset val="134"/>
      <scheme val="minor"/>
    </font>
    <font>
      <b/>
      <sz val="20"/>
      <name val="宋体"/>
      <charset val="134"/>
    </font>
    <font>
      <b/>
      <sz val="12"/>
      <name val="宋体"/>
      <charset val="134"/>
    </font>
    <font>
      <b/>
      <u/>
      <sz val="12"/>
      <name val="宋体"/>
      <charset val="134"/>
    </font>
    <font>
      <sz val="10"/>
      <name val="Arial"/>
      <charset val="0"/>
    </font>
    <font>
      <sz val="10"/>
      <name val="宋体"/>
      <charset val="134"/>
    </font>
    <font>
      <sz val="10"/>
      <color rgb="FFFF0000"/>
      <name val="宋体"/>
      <charset val="134"/>
    </font>
    <font>
      <sz val="12"/>
      <name val="宋体"/>
      <charset val="0"/>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2"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3" applyNumberFormat="0" applyFill="0" applyAlignment="0" applyProtection="0">
      <alignment vertical="center"/>
    </xf>
    <xf numFmtId="0" fontId="19" fillId="0" borderId="4" applyNumberFormat="0" applyFill="0" applyAlignment="0" applyProtection="0">
      <alignment vertical="center"/>
    </xf>
    <xf numFmtId="0" fontId="19" fillId="0" borderId="0" applyNumberFormat="0" applyFill="0" applyBorder="0" applyAlignment="0" applyProtection="0">
      <alignment vertical="center"/>
    </xf>
    <xf numFmtId="0" fontId="20" fillId="4" borderId="5" applyNumberFormat="0" applyAlignment="0" applyProtection="0">
      <alignment vertical="center"/>
    </xf>
    <xf numFmtId="0" fontId="21" fillId="5" borderId="6" applyNumberFormat="0" applyAlignment="0" applyProtection="0">
      <alignment vertical="center"/>
    </xf>
    <xf numFmtId="0" fontId="22" fillId="5" borderId="5" applyNumberFormat="0" applyAlignment="0" applyProtection="0">
      <alignment vertical="center"/>
    </xf>
    <xf numFmtId="0" fontId="23" fillId="6" borderId="7" applyNumberFormat="0" applyAlignment="0" applyProtection="0">
      <alignment vertical="center"/>
    </xf>
    <xf numFmtId="0" fontId="24" fillId="0" borderId="8" applyNumberFormat="0" applyFill="0" applyAlignment="0" applyProtection="0">
      <alignment vertical="center"/>
    </xf>
    <xf numFmtId="0" fontId="25" fillId="0" borderId="9"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29" fillId="33" borderId="0" applyNumberFormat="0" applyBorder="0" applyAlignment="0" applyProtection="0">
      <alignment vertical="center"/>
    </xf>
  </cellStyleXfs>
  <cellXfs count="27">
    <xf numFmtId="0" fontId="0" fillId="0" borderId="0" xfId="0">
      <alignment vertical="center"/>
    </xf>
    <xf numFmtId="0" fontId="0" fillId="0" borderId="0" xfId="0" applyFont="1" applyFill="1" applyBorder="1" applyAlignment="1">
      <alignment vertical="top"/>
    </xf>
    <xf numFmtId="0" fontId="0" fillId="0" borderId="0" xfId="0" applyFont="1" applyFill="1" applyBorder="1" applyAlignment="1"/>
    <xf numFmtId="0" fontId="1" fillId="0" borderId="0" xfId="0" applyFont="1" applyFill="1" applyBorder="1" applyAlignment="1"/>
    <xf numFmtId="0" fontId="2" fillId="0" borderId="0" xfId="0" applyFont="1" applyFill="1" applyBorder="1" applyAlignment="1"/>
    <xf numFmtId="0" fontId="3" fillId="0" borderId="0" xfId="0" applyFont="1" applyFill="1" applyBorder="1" applyAlignment="1">
      <alignment vertical="center"/>
    </xf>
    <xf numFmtId="49" fontId="4" fillId="0" borderId="0" xfId="0" applyNumberFormat="1" applyFont="1" applyFill="1" applyBorder="1" applyAlignment="1">
      <alignment horizontal="center" vertical="center"/>
    </xf>
    <xf numFmtId="49" fontId="5" fillId="0" borderId="0" xfId="0" applyNumberFormat="1" applyFont="1" applyFill="1" applyBorder="1" applyAlignment="1">
      <alignment horizontal="left" vertical="center"/>
    </xf>
    <xf numFmtId="49" fontId="6" fillId="0" borderId="0" xfId="0" applyNumberFormat="1" applyFont="1" applyFill="1" applyBorder="1" applyAlignment="1">
      <alignment horizontal="left" vertical="center"/>
    </xf>
    <xf numFmtId="49" fontId="5" fillId="0" borderId="0" xfId="0" applyNumberFormat="1" applyFont="1" applyFill="1" applyBorder="1" applyAlignment="1">
      <alignment horizontal="center" vertical="center"/>
    </xf>
    <xf numFmtId="0" fontId="7" fillId="0" borderId="0" xfId="0" applyFont="1" applyFill="1" applyBorder="1" applyAlignment="1"/>
    <xf numFmtId="176" fontId="5" fillId="0" borderId="0"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0" fillId="0" borderId="1" xfId="0" applyFont="1" applyFill="1" applyBorder="1" applyAlignment="1">
      <alignment horizontal="center"/>
    </xf>
    <xf numFmtId="0" fontId="0" fillId="0" borderId="1" xfId="0" applyFont="1" applyFill="1" applyBorder="1" applyAlignment="1"/>
    <xf numFmtId="177" fontId="0" fillId="0" borderId="1" xfId="0" applyNumberFormat="1" applyFont="1" applyFill="1" applyBorder="1" applyAlignment="1"/>
    <xf numFmtId="0" fontId="10" fillId="0" borderId="0" xfId="0" applyFont="1" applyFill="1" applyBorder="1" applyAlignment="1"/>
    <xf numFmtId="49" fontId="2" fillId="0" borderId="0" xfId="0" applyNumberFormat="1" applyFont="1" applyFill="1" applyBorder="1" applyAlignment="1"/>
    <xf numFmtId="0" fontId="2" fillId="0" borderId="0" xfId="0" applyFont="1" applyFill="1" applyBorder="1" applyAlignment="1">
      <alignment horizontal="left"/>
    </xf>
    <xf numFmtId="49" fontId="0" fillId="0" borderId="0" xfId="0" applyNumberFormat="1" applyFont="1" applyFill="1" applyBorder="1" applyAlignment="1"/>
    <xf numFmtId="0" fontId="5" fillId="0" borderId="0" xfId="0" applyFont="1" applyFill="1" applyBorder="1" applyAlignment="1">
      <alignment vertical="center"/>
    </xf>
    <xf numFmtId="0" fontId="3" fillId="0" borderId="0" xfId="0" applyFont="1" applyFill="1" applyBorder="1" applyAlignment="1"/>
    <xf numFmtId="49" fontId="3" fillId="0" borderId="0" xfId="0" applyNumberFormat="1" applyFont="1" applyFill="1" applyBorder="1" applyAlignment="1">
      <alignment vertical="center"/>
    </xf>
    <xf numFmtId="177" fontId="11" fillId="0" borderId="1" xfId="0" applyNumberFormat="1" applyFont="1" applyFill="1" applyBorder="1" applyAlignment="1" applyProtection="1">
      <alignment horizontal="center" vertical="center"/>
      <protection locked="0"/>
    </xf>
    <xf numFmtId="49" fontId="4" fillId="0" borderId="0" xfId="0" applyNumberFormat="1" applyFont="1" applyFill="1" applyBorder="1" applyAlignment="1">
      <alignment vertical="top"/>
    </xf>
    <xf numFmtId="0" fontId="2" fillId="0" borderId="0"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13"/>
  <sheetViews>
    <sheetView tabSelected="1" workbookViewId="0">
      <selection activeCell="J112" sqref="J112"/>
    </sheetView>
  </sheetViews>
  <sheetFormatPr defaultColWidth="9" defaultRowHeight="13.5"/>
  <cols>
    <col min="1" max="13" width="10.75" customWidth="1"/>
  </cols>
  <sheetData>
    <row r="1" s="1" customFormat="1" ht="48" customHeight="1" spans="1:14">
      <c r="A1" s="6" t="s">
        <v>0</v>
      </c>
      <c r="B1" s="6"/>
      <c r="C1" s="6"/>
      <c r="D1" s="6"/>
      <c r="E1" s="6"/>
      <c r="F1" s="6"/>
      <c r="G1" s="6"/>
      <c r="H1" s="6"/>
      <c r="I1" s="6"/>
      <c r="J1" s="6"/>
      <c r="K1" s="6"/>
      <c r="L1" s="6"/>
      <c r="M1" s="25"/>
      <c r="N1" s="25"/>
    </row>
    <row r="2" s="2" customFormat="1" ht="19.5" customHeight="1" spans="1:9">
      <c r="A2" s="7" t="s">
        <v>1</v>
      </c>
      <c r="B2" s="7"/>
      <c r="C2" s="7"/>
      <c r="D2" s="7"/>
      <c r="E2" s="7"/>
      <c r="F2" s="2"/>
      <c r="G2" s="2"/>
      <c r="H2" s="7" t="s">
        <v>2</v>
      </c>
      <c r="I2" s="7"/>
    </row>
    <row r="3" s="2" customFormat="1" ht="22.5" customHeight="1" spans="1:8">
      <c r="A3" s="8" t="s">
        <v>3</v>
      </c>
      <c r="B3" s="9"/>
      <c r="C3" s="9"/>
      <c r="D3" s="10"/>
      <c r="E3" s="10"/>
      <c r="F3" s="9"/>
      <c r="G3" s="11"/>
      <c r="H3" s="11"/>
    </row>
    <row r="4" s="3" customFormat="1" ht="38.25" customHeight="1" spans="1:12">
      <c r="A4" s="12" t="s">
        <v>4</v>
      </c>
      <c r="B4" s="13" t="s">
        <v>5</v>
      </c>
      <c r="C4" s="13" t="s">
        <v>6</v>
      </c>
      <c r="D4" s="13" t="s">
        <v>7</v>
      </c>
      <c r="E4" s="12" t="s">
        <v>8</v>
      </c>
      <c r="F4" s="12" t="s">
        <v>9</v>
      </c>
      <c r="G4" s="12" t="s">
        <v>10</v>
      </c>
      <c r="H4" s="12" t="s">
        <v>11</v>
      </c>
      <c r="I4" s="12" t="s">
        <v>12</v>
      </c>
      <c r="J4" s="12" t="s">
        <v>13</v>
      </c>
      <c r="K4" s="12" t="s">
        <v>14</v>
      </c>
      <c r="L4" s="12" t="s">
        <v>15</v>
      </c>
    </row>
    <row r="5" s="2" customFormat="1" ht="15.75" customHeight="1" spans="1:12">
      <c r="A5" s="14">
        <v>1</v>
      </c>
      <c r="B5" s="15" t="s">
        <v>16</v>
      </c>
      <c r="C5" s="15" t="s">
        <v>17</v>
      </c>
      <c r="D5" s="15">
        <v>1</v>
      </c>
      <c r="E5" s="15">
        <v>4.89</v>
      </c>
      <c r="F5" s="15">
        <v>286</v>
      </c>
      <c r="G5" s="15">
        <f t="shared" ref="G5:G24" si="0">D5*F5</f>
        <v>286</v>
      </c>
      <c r="H5" s="16">
        <f t="shared" ref="H5:H24" si="1">D5*E5*F5/100*0.2</f>
        <v>2.79708</v>
      </c>
      <c r="I5" s="15"/>
      <c r="J5" s="16">
        <f t="shared" ref="J5:J24" si="2">D5*E5*F5/100*0.8</f>
        <v>11.18832</v>
      </c>
      <c r="K5" s="15"/>
      <c r="L5" s="15"/>
    </row>
    <row r="6" s="2" customFormat="1" ht="15.75" customHeight="1" spans="1:12">
      <c r="A6" s="14">
        <v>2</v>
      </c>
      <c r="B6" s="15" t="s">
        <v>18</v>
      </c>
      <c r="C6" s="15" t="s">
        <v>17</v>
      </c>
      <c r="D6" s="15">
        <v>1</v>
      </c>
      <c r="E6" s="15">
        <v>4.89</v>
      </c>
      <c r="F6" s="15">
        <v>286</v>
      </c>
      <c r="G6" s="15">
        <f t="shared" si="0"/>
        <v>286</v>
      </c>
      <c r="H6" s="16">
        <f t="shared" si="1"/>
        <v>2.79708</v>
      </c>
      <c r="I6" s="15"/>
      <c r="J6" s="16">
        <f t="shared" si="2"/>
        <v>11.18832</v>
      </c>
      <c r="K6" s="15"/>
      <c r="L6" s="15"/>
    </row>
    <row r="7" s="2" customFormat="1" ht="15.75" customHeight="1" spans="1:12">
      <c r="A7" s="14">
        <v>3</v>
      </c>
      <c r="B7" s="15" t="s">
        <v>19</v>
      </c>
      <c r="C7" s="15" t="s">
        <v>17</v>
      </c>
      <c r="D7" s="15">
        <v>2</v>
      </c>
      <c r="E7" s="15">
        <v>4.89</v>
      </c>
      <c r="F7" s="15">
        <v>286</v>
      </c>
      <c r="G7" s="15">
        <f t="shared" si="0"/>
        <v>572</v>
      </c>
      <c r="H7" s="16">
        <f t="shared" si="1"/>
        <v>5.59416</v>
      </c>
      <c r="I7" s="15"/>
      <c r="J7" s="16">
        <f t="shared" si="2"/>
        <v>22.37664</v>
      </c>
      <c r="K7" s="15"/>
      <c r="L7" s="15"/>
    </row>
    <row r="8" s="2" customFormat="1" ht="15.75" customHeight="1" spans="1:12">
      <c r="A8" s="14">
        <v>4</v>
      </c>
      <c r="B8" s="15" t="s">
        <v>20</v>
      </c>
      <c r="C8" s="15" t="s">
        <v>17</v>
      </c>
      <c r="D8" s="15">
        <v>2</v>
      </c>
      <c r="E8" s="15">
        <v>4.89</v>
      </c>
      <c r="F8" s="15">
        <v>286</v>
      </c>
      <c r="G8" s="15">
        <f t="shared" si="0"/>
        <v>572</v>
      </c>
      <c r="H8" s="16">
        <f t="shared" si="1"/>
        <v>5.59416</v>
      </c>
      <c r="I8" s="15"/>
      <c r="J8" s="16">
        <f t="shared" si="2"/>
        <v>22.37664</v>
      </c>
      <c r="K8" s="15"/>
      <c r="L8" s="15"/>
    </row>
    <row r="9" s="2" customFormat="1" ht="15.75" customHeight="1" spans="1:12">
      <c r="A9" s="14">
        <v>5</v>
      </c>
      <c r="B9" s="15" t="s">
        <v>21</v>
      </c>
      <c r="C9" s="15" t="s">
        <v>17</v>
      </c>
      <c r="D9" s="15">
        <v>2</v>
      </c>
      <c r="E9" s="15">
        <v>4.89</v>
      </c>
      <c r="F9" s="15">
        <v>286</v>
      </c>
      <c r="G9" s="15">
        <f t="shared" si="0"/>
        <v>572</v>
      </c>
      <c r="H9" s="16">
        <f t="shared" si="1"/>
        <v>5.59416</v>
      </c>
      <c r="I9" s="15"/>
      <c r="J9" s="16">
        <f t="shared" si="2"/>
        <v>22.37664</v>
      </c>
      <c r="K9" s="15"/>
      <c r="L9" s="15"/>
    </row>
    <row r="10" s="2" customFormat="1" ht="15.75" customHeight="1" spans="1:12">
      <c r="A10" s="14">
        <v>6</v>
      </c>
      <c r="B10" s="15" t="s">
        <v>22</v>
      </c>
      <c r="C10" s="15" t="s">
        <v>17</v>
      </c>
      <c r="D10" s="15">
        <v>2</v>
      </c>
      <c r="E10" s="15">
        <v>4.89</v>
      </c>
      <c r="F10" s="15">
        <v>286</v>
      </c>
      <c r="G10" s="15">
        <f t="shared" si="0"/>
        <v>572</v>
      </c>
      <c r="H10" s="16">
        <f t="shared" si="1"/>
        <v>5.59416</v>
      </c>
      <c r="I10" s="15"/>
      <c r="J10" s="16">
        <f t="shared" si="2"/>
        <v>22.37664</v>
      </c>
      <c r="K10" s="15"/>
      <c r="L10" s="15"/>
    </row>
    <row r="11" s="2" customFormat="1" ht="15.75" customHeight="1" spans="1:12">
      <c r="A11" s="14">
        <v>7</v>
      </c>
      <c r="B11" s="15" t="s">
        <v>23</v>
      </c>
      <c r="C11" s="15" t="s">
        <v>17</v>
      </c>
      <c r="D11" s="15">
        <v>2</v>
      </c>
      <c r="E11" s="15">
        <v>4.89</v>
      </c>
      <c r="F11" s="15">
        <v>286</v>
      </c>
      <c r="G11" s="15">
        <f t="shared" si="0"/>
        <v>572</v>
      </c>
      <c r="H11" s="16">
        <f t="shared" si="1"/>
        <v>5.59416</v>
      </c>
      <c r="I11" s="15"/>
      <c r="J11" s="16">
        <f t="shared" si="2"/>
        <v>22.37664</v>
      </c>
      <c r="K11" s="15"/>
      <c r="L11" s="15"/>
    </row>
    <row r="12" s="2" customFormat="1" ht="15.75" customHeight="1" spans="1:12">
      <c r="A12" s="14">
        <v>8</v>
      </c>
      <c r="B12" s="15" t="s">
        <v>24</v>
      </c>
      <c r="C12" s="15" t="s">
        <v>17</v>
      </c>
      <c r="D12" s="15">
        <v>2</v>
      </c>
      <c r="E12" s="15">
        <v>4.89</v>
      </c>
      <c r="F12" s="15">
        <v>286</v>
      </c>
      <c r="G12" s="15">
        <f t="shared" si="0"/>
        <v>572</v>
      </c>
      <c r="H12" s="16">
        <f t="shared" si="1"/>
        <v>5.59416</v>
      </c>
      <c r="I12" s="15"/>
      <c r="J12" s="16">
        <f t="shared" si="2"/>
        <v>22.37664</v>
      </c>
      <c r="K12" s="15"/>
      <c r="L12" s="15"/>
    </row>
    <row r="13" s="2" customFormat="1" ht="15.75" customHeight="1" spans="1:12">
      <c r="A13" s="14">
        <v>9</v>
      </c>
      <c r="B13" s="15" t="s">
        <v>25</v>
      </c>
      <c r="C13" s="15" t="s">
        <v>17</v>
      </c>
      <c r="D13" s="15">
        <v>2</v>
      </c>
      <c r="E13" s="15">
        <v>4.89</v>
      </c>
      <c r="F13" s="15">
        <v>286</v>
      </c>
      <c r="G13" s="15">
        <f t="shared" si="0"/>
        <v>572</v>
      </c>
      <c r="H13" s="16">
        <f t="shared" si="1"/>
        <v>5.59416</v>
      </c>
      <c r="I13" s="15"/>
      <c r="J13" s="16">
        <f t="shared" si="2"/>
        <v>22.37664</v>
      </c>
      <c r="K13" s="15"/>
      <c r="L13" s="15"/>
    </row>
    <row r="14" s="2" customFormat="1" ht="15.75" customHeight="1" spans="1:12">
      <c r="A14" s="14">
        <v>10</v>
      </c>
      <c r="B14" s="15" t="s">
        <v>26</v>
      </c>
      <c r="C14" s="15" t="s">
        <v>17</v>
      </c>
      <c r="D14" s="15">
        <v>2</v>
      </c>
      <c r="E14" s="15">
        <v>4.89</v>
      </c>
      <c r="F14" s="15">
        <v>286</v>
      </c>
      <c r="G14" s="15">
        <f t="shared" si="0"/>
        <v>572</v>
      </c>
      <c r="H14" s="16">
        <f t="shared" si="1"/>
        <v>5.59416</v>
      </c>
      <c r="I14" s="15"/>
      <c r="J14" s="16">
        <f t="shared" si="2"/>
        <v>22.37664</v>
      </c>
      <c r="K14" s="15"/>
      <c r="L14" s="15"/>
    </row>
    <row r="15" s="2" customFormat="1" ht="15.75" customHeight="1" spans="1:12">
      <c r="A15" s="14">
        <v>11</v>
      </c>
      <c r="B15" s="15" t="s">
        <v>27</v>
      </c>
      <c r="C15" s="15" t="s">
        <v>17</v>
      </c>
      <c r="D15" s="15">
        <v>2</v>
      </c>
      <c r="E15" s="15">
        <v>4.89</v>
      </c>
      <c r="F15" s="15">
        <v>286</v>
      </c>
      <c r="G15" s="15">
        <f t="shared" si="0"/>
        <v>572</v>
      </c>
      <c r="H15" s="16">
        <f t="shared" si="1"/>
        <v>5.59416</v>
      </c>
      <c r="I15" s="15"/>
      <c r="J15" s="16">
        <f t="shared" si="2"/>
        <v>22.37664</v>
      </c>
      <c r="K15" s="15"/>
      <c r="L15" s="15"/>
    </row>
    <row r="16" s="2" customFormat="1" ht="15.75" customHeight="1" spans="1:12">
      <c r="A16" s="14">
        <v>12</v>
      </c>
      <c r="B16" s="15" t="s">
        <v>28</v>
      </c>
      <c r="C16" s="15" t="s">
        <v>17</v>
      </c>
      <c r="D16" s="15">
        <v>3</v>
      </c>
      <c r="E16" s="15">
        <v>4.89</v>
      </c>
      <c r="F16" s="15">
        <v>286</v>
      </c>
      <c r="G16" s="15">
        <f t="shared" si="0"/>
        <v>858</v>
      </c>
      <c r="H16" s="16">
        <f t="shared" si="1"/>
        <v>8.39124</v>
      </c>
      <c r="I16" s="15"/>
      <c r="J16" s="16">
        <f t="shared" si="2"/>
        <v>33.56496</v>
      </c>
      <c r="K16" s="15"/>
      <c r="L16" s="15"/>
    </row>
    <row r="17" s="2" customFormat="1" ht="15.75" customHeight="1" spans="1:12">
      <c r="A17" s="14">
        <v>13</v>
      </c>
      <c r="B17" s="15" t="s">
        <v>29</v>
      </c>
      <c r="C17" s="15" t="s">
        <v>17</v>
      </c>
      <c r="D17" s="15">
        <v>3</v>
      </c>
      <c r="E17" s="15">
        <v>4.89</v>
      </c>
      <c r="F17" s="15">
        <v>286</v>
      </c>
      <c r="G17" s="15">
        <f t="shared" si="0"/>
        <v>858</v>
      </c>
      <c r="H17" s="16">
        <f t="shared" si="1"/>
        <v>8.39124</v>
      </c>
      <c r="I17" s="15"/>
      <c r="J17" s="16">
        <f t="shared" si="2"/>
        <v>33.56496</v>
      </c>
      <c r="K17" s="15"/>
      <c r="L17" s="15"/>
    </row>
    <row r="18" s="2" customFormat="1" ht="15.75" customHeight="1" spans="1:12">
      <c r="A18" s="14">
        <v>14</v>
      </c>
      <c r="B18" s="15" t="s">
        <v>30</v>
      </c>
      <c r="C18" s="15" t="s">
        <v>17</v>
      </c>
      <c r="D18" s="15">
        <v>3</v>
      </c>
      <c r="E18" s="15">
        <v>4.89</v>
      </c>
      <c r="F18" s="15">
        <v>286</v>
      </c>
      <c r="G18" s="15">
        <f t="shared" si="0"/>
        <v>858</v>
      </c>
      <c r="H18" s="16">
        <f t="shared" si="1"/>
        <v>8.39124</v>
      </c>
      <c r="I18" s="15"/>
      <c r="J18" s="16">
        <f t="shared" si="2"/>
        <v>33.56496</v>
      </c>
      <c r="K18" s="15"/>
      <c r="L18" s="15"/>
    </row>
    <row r="19" s="2" customFormat="1" ht="15.75" customHeight="1" spans="1:12">
      <c r="A19" s="14">
        <v>15</v>
      </c>
      <c r="B19" s="15" t="s">
        <v>31</v>
      </c>
      <c r="C19" s="15" t="s">
        <v>17</v>
      </c>
      <c r="D19" s="15">
        <v>3</v>
      </c>
      <c r="E19" s="15">
        <v>4.89</v>
      </c>
      <c r="F19" s="15">
        <v>286</v>
      </c>
      <c r="G19" s="15">
        <f t="shared" si="0"/>
        <v>858</v>
      </c>
      <c r="H19" s="16">
        <f t="shared" si="1"/>
        <v>8.39124</v>
      </c>
      <c r="I19" s="15"/>
      <c r="J19" s="16">
        <f t="shared" si="2"/>
        <v>33.56496</v>
      </c>
      <c r="K19" s="15"/>
      <c r="L19" s="15"/>
    </row>
    <row r="20" s="2" customFormat="1" ht="15.75" customHeight="1" spans="1:12">
      <c r="A20" s="14">
        <v>16</v>
      </c>
      <c r="B20" s="15" t="s">
        <v>32</v>
      </c>
      <c r="C20" s="15" t="s">
        <v>17</v>
      </c>
      <c r="D20" s="15">
        <v>3</v>
      </c>
      <c r="E20" s="15">
        <v>4.89</v>
      </c>
      <c r="F20" s="15">
        <v>286</v>
      </c>
      <c r="G20" s="15">
        <f t="shared" si="0"/>
        <v>858</v>
      </c>
      <c r="H20" s="16">
        <f t="shared" si="1"/>
        <v>8.39124</v>
      </c>
      <c r="I20" s="15"/>
      <c r="J20" s="16">
        <f t="shared" si="2"/>
        <v>33.56496</v>
      </c>
      <c r="K20" s="15"/>
      <c r="L20" s="15"/>
    </row>
    <row r="21" s="2" customFormat="1" ht="15.75" customHeight="1" spans="1:12">
      <c r="A21" s="14">
        <v>17</v>
      </c>
      <c r="B21" s="15" t="s">
        <v>33</v>
      </c>
      <c r="C21" s="15" t="s">
        <v>17</v>
      </c>
      <c r="D21" s="15">
        <v>3</v>
      </c>
      <c r="E21" s="15">
        <v>4.89</v>
      </c>
      <c r="F21" s="15">
        <v>286</v>
      </c>
      <c r="G21" s="15">
        <f t="shared" si="0"/>
        <v>858</v>
      </c>
      <c r="H21" s="16">
        <f t="shared" si="1"/>
        <v>8.39124</v>
      </c>
      <c r="I21" s="15"/>
      <c r="J21" s="16">
        <f t="shared" si="2"/>
        <v>33.56496</v>
      </c>
      <c r="K21" s="15"/>
      <c r="L21" s="15"/>
    </row>
    <row r="22" s="2" customFormat="1" ht="15.75" customHeight="1" spans="1:12">
      <c r="A22" s="14">
        <v>18</v>
      </c>
      <c r="B22" s="15" t="s">
        <v>34</v>
      </c>
      <c r="C22" s="15" t="s">
        <v>17</v>
      </c>
      <c r="D22" s="15">
        <v>3</v>
      </c>
      <c r="E22" s="15">
        <v>4.89</v>
      </c>
      <c r="F22" s="15">
        <v>286</v>
      </c>
      <c r="G22" s="15">
        <f t="shared" si="0"/>
        <v>858</v>
      </c>
      <c r="H22" s="16">
        <f t="shared" si="1"/>
        <v>8.39124</v>
      </c>
      <c r="I22" s="15"/>
      <c r="J22" s="16">
        <f t="shared" si="2"/>
        <v>33.56496</v>
      </c>
      <c r="K22" s="15"/>
      <c r="L22" s="15"/>
    </row>
    <row r="23" s="2" customFormat="1" ht="15.75" customHeight="1" spans="1:12">
      <c r="A23" s="14">
        <v>19</v>
      </c>
      <c r="B23" s="15" t="s">
        <v>35</v>
      </c>
      <c r="C23" s="15" t="s">
        <v>17</v>
      </c>
      <c r="D23" s="15">
        <v>3</v>
      </c>
      <c r="E23" s="15">
        <v>4.89</v>
      </c>
      <c r="F23" s="15">
        <v>286</v>
      </c>
      <c r="G23" s="15">
        <f t="shared" si="0"/>
        <v>858</v>
      </c>
      <c r="H23" s="16">
        <f t="shared" si="1"/>
        <v>8.39124</v>
      </c>
      <c r="I23" s="15"/>
      <c r="J23" s="16">
        <f t="shared" si="2"/>
        <v>33.56496</v>
      </c>
      <c r="K23" s="15"/>
      <c r="L23" s="15"/>
    </row>
    <row r="24" s="2" customFormat="1" ht="15.75" customHeight="1" spans="1:12">
      <c r="A24" s="14">
        <v>20</v>
      </c>
      <c r="B24" s="15" t="s">
        <v>36</v>
      </c>
      <c r="C24" s="15" t="s">
        <v>17</v>
      </c>
      <c r="D24" s="15">
        <v>4</v>
      </c>
      <c r="E24" s="15">
        <v>4.89</v>
      </c>
      <c r="F24" s="15">
        <v>286</v>
      </c>
      <c r="G24" s="15">
        <f t="shared" si="0"/>
        <v>1144</v>
      </c>
      <c r="H24" s="16">
        <f t="shared" si="1"/>
        <v>11.18832</v>
      </c>
      <c r="I24" s="15"/>
      <c r="J24" s="16">
        <f t="shared" si="2"/>
        <v>44.75328</v>
      </c>
      <c r="K24" s="15"/>
      <c r="L24" s="15"/>
    </row>
    <row r="25" s="2" customFormat="1"/>
    <row r="26" s="4" customFormat="1" ht="17.25" customHeight="1" spans="1:10">
      <c r="A26" s="17" t="s">
        <v>2</v>
      </c>
      <c r="D26" s="18"/>
      <c r="E26" s="19" t="s">
        <v>2</v>
      </c>
      <c r="J26" s="4" t="s">
        <v>2</v>
      </c>
    </row>
    <row r="27" s="2" customFormat="1" ht="12" customHeight="1" spans="4:4">
      <c r="D27" s="20"/>
    </row>
    <row r="28" s="5" customFormat="1" ht="20.25" customHeight="1" spans="1:18">
      <c r="A28" s="21" t="s">
        <v>37</v>
      </c>
      <c r="B28" s="22"/>
      <c r="C28" s="22"/>
      <c r="D28" s="23"/>
      <c r="E28" s="22"/>
      <c r="F28" s="22"/>
      <c r="G28" s="22"/>
      <c r="H28" s="22"/>
      <c r="I28" s="22"/>
      <c r="J28" s="26" t="s">
        <v>2</v>
      </c>
      <c r="K28" s="22"/>
      <c r="L28" s="22"/>
      <c r="Q28" s="26"/>
      <c r="R28" s="26"/>
    </row>
    <row r="29" s="1" customFormat="1" ht="48" customHeight="1" spans="1:14">
      <c r="A29" s="6" t="s">
        <v>0</v>
      </c>
      <c r="B29" s="6"/>
      <c r="C29" s="6"/>
      <c r="D29" s="6"/>
      <c r="E29" s="6"/>
      <c r="F29" s="6"/>
      <c r="G29" s="6"/>
      <c r="H29" s="6"/>
      <c r="I29" s="6"/>
      <c r="J29" s="6"/>
      <c r="K29" s="6"/>
      <c r="L29" s="6"/>
      <c r="M29" s="25"/>
      <c r="N29" s="25"/>
    </row>
    <row r="30" s="2" customFormat="1" ht="19.5" customHeight="1" spans="1:9">
      <c r="A30" s="7" t="s">
        <v>1</v>
      </c>
      <c r="B30" s="7"/>
      <c r="C30" s="7"/>
      <c r="D30" s="7"/>
      <c r="E30" s="7"/>
      <c r="F30" s="2"/>
      <c r="G30" s="2"/>
      <c r="H30" s="7" t="s">
        <v>2</v>
      </c>
      <c r="I30" s="7"/>
    </row>
    <row r="31" s="2" customFormat="1" ht="22.5" customHeight="1" spans="1:8">
      <c r="A31" s="8" t="s">
        <v>38</v>
      </c>
      <c r="B31" s="9"/>
      <c r="C31" s="9"/>
      <c r="D31" s="10"/>
      <c r="E31" s="10"/>
      <c r="F31" s="9"/>
      <c r="G31" s="11"/>
      <c r="H31" s="11"/>
    </row>
    <row r="32" s="3" customFormat="1" ht="38.25" customHeight="1" spans="1:12">
      <c r="A32" s="12" t="s">
        <v>4</v>
      </c>
      <c r="B32" s="13" t="s">
        <v>5</v>
      </c>
      <c r="C32" s="13" t="s">
        <v>6</v>
      </c>
      <c r="D32" s="13" t="s">
        <v>7</v>
      </c>
      <c r="E32" s="12" t="s">
        <v>8</v>
      </c>
      <c r="F32" s="12" t="s">
        <v>9</v>
      </c>
      <c r="G32" s="12" t="s">
        <v>10</v>
      </c>
      <c r="H32" s="12" t="s">
        <v>11</v>
      </c>
      <c r="I32" s="12" t="s">
        <v>12</v>
      </c>
      <c r="J32" s="12" t="s">
        <v>13</v>
      </c>
      <c r="K32" s="12" t="s">
        <v>14</v>
      </c>
      <c r="L32" s="12" t="s">
        <v>15</v>
      </c>
    </row>
    <row r="33" s="2" customFormat="1" ht="15.75" customHeight="1" spans="1:12">
      <c r="A33" s="14">
        <v>21</v>
      </c>
      <c r="B33" s="15" t="s">
        <v>39</v>
      </c>
      <c r="C33" s="15" t="s">
        <v>17</v>
      </c>
      <c r="D33" s="24">
        <v>4</v>
      </c>
      <c r="E33" s="15">
        <v>4.89</v>
      </c>
      <c r="F33" s="15">
        <v>286</v>
      </c>
      <c r="G33" s="15">
        <f t="shared" ref="G33:G52" si="3">D33*F33</f>
        <v>1144</v>
      </c>
      <c r="H33" s="16">
        <f t="shared" ref="H33:H52" si="4">D33*E33*F33/100*0.2</f>
        <v>11.18832</v>
      </c>
      <c r="I33" s="15"/>
      <c r="J33" s="16">
        <f t="shared" ref="J33:J52" si="5">D33*E33*F33/100*0.8</f>
        <v>44.75328</v>
      </c>
      <c r="K33" s="15"/>
      <c r="L33" s="15"/>
    </row>
    <row r="34" s="2" customFormat="1" ht="15.75" customHeight="1" spans="1:12">
      <c r="A34" s="14">
        <v>22</v>
      </c>
      <c r="B34" s="15" t="s">
        <v>40</v>
      </c>
      <c r="C34" s="15" t="s">
        <v>17</v>
      </c>
      <c r="D34" s="24">
        <v>4</v>
      </c>
      <c r="E34" s="15">
        <v>4.89</v>
      </c>
      <c r="F34" s="15">
        <v>286</v>
      </c>
      <c r="G34" s="15">
        <f t="shared" si="3"/>
        <v>1144</v>
      </c>
      <c r="H34" s="16">
        <f t="shared" si="4"/>
        <v>11.18832</v>
      </c>
      <c r="I34" s="15"/>
      <c r="J34" s="16">
        <f t="shared" si="5"/>
        <v>44.75328</v>
      </c>
      <c r="K34" s="15"/>
      <c r="L34" s="15"/>
    </row>
    <row r="35" s="2" customFormat="1" ht="15.75" customHeight="1" spans="1:12">
      <c r="A35" s="14">
        <v>23</v>
      </c>
      <c r="B35" s="15" t="s">
        <v>41</v>
      </c>
      <c r="C35" s="15" t="s">
        <v>17</v>
      </c>
      <c r="D35" s="24">
        <v>4</v>
      </c>
      <c r="E35" s="15">
        <v>4.89</v>
      </c>
      <c r="F35" s="15">
        <v>286</v>
      </c>
      <c r="G35" s="15">
        <f t="shared" si="3"/>
        <v>1144</v>
      </c>
      <c r="H35" s="16">
        <f t="shared" si="4"/>
        <v>11.18832</v>
      </c>
      <c r="I35" s="15"/>
      <c r="J35" s="16">
        <f t="shared" si="5"/>
        <v>44.75328</v>
      </c>
      <c r="K35" s="15"/>
      <c r="L35" s="15"/>
    </row>
    <row r="36" s="2" customFormat="1" ht="15.75" customHeight="1" spans="1:12">
      <c r="A36" s="14">
        <v>24</v>
      </c>
      <c r="B36" s="15" t="s">
        <v>42</v>
      </c>
      <c r="C36" s="15" t="s">
        <v>17</v>
      </c>
      <c r="D36" s="24">
        <v>5</v>
      </c>
      <c r="E36" s="15">
        <v>4.89</v>
      </c>
      <c r="F36" s="15">
        <v>286</v>
      </c>
      <c r="G36" s="15">
        <f t="shared" si="3"/>
        <v>1430</v>
      </c>
      <c r="H36" s="16">
        <f t="shared" si="4"/>
        <v>13.9854</v>
      </c>
      <c r="I36" s="15"/>
      <c r="J36" s="16">
        <f t="shared" si="5"/>
        <v>55.9416</v>
      </c>
      <c r="K36" s="15"/>
      <c r="L36" s="15"/>
    </row>
    <row r="37" s="2" customFormat="1" ht="15.75" customHeight="1" spans="1:12">
      <c r="A37" s="14">
        <v>25</v>
      </c>
      <c r="B37" s="15" t="s">
        <v>43</v>
      </c>
      <c r="C37" s="15" t="s">
        <v>17</v>
      </c>
      <c r="D37" s="24">
        <v>5</v>
      </c>
      <c r="E37" s="15">
        <v>4.89</v>
      </c>
      <c r="F37" s="15">
        <v>286</v>
      </c>
      <c r="G37" s="15">
        <f t="shared" si="3"/>
        <v>1430</v>
      </c>
      <c r="H37" s="16">
        <f t="shared" si="4"/>
        <v>13.9854</v>
      </c>
      <c r="I37" s="15"/>
      <c r="J37" s="16">
        <f t="shared" si="5"/>
        <v>55.9416</v>
      </c>
      <c r="K37" s="15"/>
      <c r="L37" s="15"/>
    </row>
    <row r="38" s="2" customFormat="1" ht="15.75" customHeight="1" spans="1:12">
      <c r="A38" s="14">
        <v>26</v>
      </c>
      <c r="B38" s="15" t="s">
        <v>44</v>
      </c>
      <c r="C38" s="15" t="s">
        <v>17</v>
      </c>
      <c r="D38" s="24">
        <v>5</v>
      </c>
      <c r="E38" s="15">
        <v>4.89</v>
      </c>
      <c r="F38" s="15">
        <v>286</v>
      </c>
      <c r="G38" s="15">
        <f t="shared" si="3"/>
        <v>1430</v>
      </c>
      <c r="H38" s="16">
        <f t="shared" si="4"/>
        <v>13.9854</v>
      </c>
      <c r="I38" s="15"/>
      <c r="J38" s="16">
        <f t="shared" si="5"/>
        <v>55.9416</v>
      </c>
      <c r="K38" s="15"/>
      <c r="L38" s="15"/>
    </row>
    <row r="39" s="2" customFormat="1" ht="15.75" customHeight="1" spans="1:12">
      <c r="A39" s="14">
        <v>27</v>
      </c>
      <c r="B39" s="15" t="s">
        <v>45</v>
      </c>
      <c r="C39" s="15" t="s">
        <v>17</v>
      </c>
      <c r="D39" s="24">
        <v>5</v>
      </c>
      <c r="E39" s="15">
        <v>4.89</v>
      </c>
      <c r="F39" s="15">
        <v>286</v>
      </c>
      <c r="G39" s="15">
        <f t="shared" si="3"/>
        <v>1430</v>
      </c>
      <c r="H39" s="16">
        <f t="shared" si="4"/>
        <v>13.9854</v>
      </c>
      <c r="I39" s="15"/>
      <c r="J39" s="16">
        <f t="shared" si="5"/>
        <v>55.9416</v>
      </c>
      <c r="K39" s="15"/>
      <c r="L39" s="15"/>
    </row>
    <row r="40" s="2" customFormat="1" ht="15.75" customHeight="1" spans="1:12">
      <c r="A40" s="14">
        <v>28</v>
      </c>
      <c r="B40" s="15" t="s">
        <v>46</v>
      </c>
      <c r="C40" s="15" t="s">
        <v>17</v>
      </c>
      <c r="D40" s="24">
        <v>6</v>
      </c>
      <c r="E40" s="15">
        <v>4.89</v>
      </c>
      <c r="F40" s="15">
        <v>286</v>
      </c>
      <c r="G40" s="15">
        <f t="shared" si="3"/>
        <v>1716</v>
      </c>
      <c r="H40" s="16">
        <f t="shared" si="4"/>
        <v>16.78248</v>
      </c>
      <c r="I40" s="15"/>
      <c r="J40" s="16">
        <f t="shared" si="5"/>
        <v>67.12992</v>
      </c>
      <c r="K40" s="15"/>
      <c r="L40" s="15"/>
    </row>
    <row r="41" s="2" customFormat="1" ht="15.75" customHeight="1" spans="1:12">
      <c r="A41" s="14">
        <v>29</v>
      </c>
      <c r="B41" s="15" t="s">
        <v>47</v>
      </c>
      <c r="C41" s="15" t="s">
        <v>17</v>
      </c>
      <c r="D41" s="24">
        <v>7</v>
      </c>
      <c r="E41" s="15">
        <v>4.89</v>
      </c>
      <c r="F41" s="15">
        <v>286</v>
      </c>
      <c r="G41" s="15">
        <f t="shared" si="3"/>
        <v>2002</v>
      </c>
      <c r="H41" s="16">
        <f t="shared" si="4"/>
        <v>19.57956</v>
      </c>
      <c r="I41" s="15"/>
      <c r="J41" s="16">
        <f t="shared" si="5"/>
        <v>78.31824</v>
      </c>
      <c r="K41" s="15"/>
      <c r="L41" s="15"/>
    </row>
    <row r="42" s="2" customFormat="1" ht="15.75" customHeight="1" spans="1:12">
      <c r="A42" s="14">
        <v>30</v>
      </c>
      <c r="B42" s="15" t="s">
        <v>48</v>
      </c>
      <c r="C42" s="15" t="s">
        <v>17</v>
      </c>
      <c r="D42" s="24">
        <v>7</v>
      </c>
      <c r="E42" s="15">
        <v>4.89</v>
      </c>
      <c r="F42" s="15">
        <v>286</v>
      </c>
      <c r="G42" s="15">
        <f t="shared" si="3"/>
        <v>2002</v>
      </c>
      <c r="H42" s="16">
        <f t="shared" si="4"/>
        <v>19.57956</v>
      </c>
      <c r="I42" s="15"/>
      <c r="J42" s="16">
        <f t="shared" si="5"/>
        <v>78.31824</v>
      </c>
      <c r="K42" s="15"/>
      <c r="L42" s="15"/>
    </row>
    <row r="43" s="2" customFormat="1" ht="15.75" customHeight="1" spans="1:12">
      <c r="A43" s="14">
        <v>31</v>
      </c>
      <c r="B43" s="15" t="s">
        <v>49</v>
      </c>
      <c r="C43" s="15" t="s">
        <v>17</v>
      </c>
      <c r="D43" s="24">
        <v>8</v>
      </c>
      <c r="E43" s="15">
        <v>4.89</v>
      </c>
      <c r="F43" s="15">
        <v>286</v>
      </c>
      <c r="G43" s="15">
        <f t="shared" si="3"/>
        <v>2288</v>
      </c>
      <c r="H43" s="16">
        <f t="shared" si="4"/>
        <v>22.37664</v>
      </c>
      <c r="I43" s="15"/>
      <c r="J43" s="16">
        <f t="shared" si="5"/>
        <v>89.50656</v>
      </c>
      <c r="K43" s="15"/>
      <c r="L43" s="15"/>
    </row>
    <row r="44" s="2" customFormat="1" ht="15.75" customHeight="1" spans="1:12">
      <c r="A44" s="14">
        <v>32</v>
      </c>
      <c r="B44" s="15" t="s">
        <v>50</v>
      </c>
      <c r="C44" s="15" t="s">
        <v>17</v>
      </c>
      <c r="D44" s="24">
        <v>8</v>
      </c>
      <c r="E44" s="15">
        <v>4.89</v>
      </c>
      <c r="F44" s="15">
        <v>286</v>
      </c>
      <c r="G44" s="15">
        <f t="shared" si="3"/>
        <v>2288</v>
      </c>
      <c r="H44" s="16">
        <f t="shared" si="4"/>
        <v>22.37664</v>
      </c>
      <c r="I44" s="15"/>
      <c r="J44" s="16">
        <f t="shared" si="5"/>
        <v>89.50656</v>
      </c>
      <c r="K44" s="15"/>
      <c r="L44" s="15"/>
    </row>
    <row r="45" s="2" customFormat="1" ht="15.75" customHeight="1" spans="1:12">
      <c r="A45" s="14">
        <v>33</v>
      </c>
      <c r="B45" s="15" t="s">
        <v>51</v>
      </c>
      <c r="C45" s="15" t="s">
        <v>17</v>
      </c>
      <c r="D45" s="24">
        <v>8</v>
      </c>
      <c r="E45" s="15">
        <v>4.89</v>
      </c>
      <c r="F45" s="15">
        <v>286</v>
      </c>
      <c r="G45" s="15">
        <f t="shared" si="3"/>
        <v>2288</v>
      </c>
      <c r="H45" s="16">
        <f t="shared" si="4"/>
        <v>22.37664</v>
      </c>
      <c r="I45" s="15"/>
      <c r="J45" s="16">
        <f t="shared" si="5"/>
        <v>89.50656</v>
      </c>
      <c r="K45" s="15"/>
      <c r="L45" s="15"/>
    </row>
    <row r="46" s="2" customFormat="1" ht="15.75" customHeight="1" spans="1:12">
      <c r="A46" s="14">
        <v>34</v>
      </c>
      <c r="B46" s="15" t="s">
        <v>52</v>
      </c>
      <c r="C46" s="15" t="s">
        <v>17</v>
      </c>
      <c r="D46" s="24">
        <v>8</v>
      </c>
      <c r="E46" s="15">
        <v>4.89</v>
      </c>
      <c r="F46" s="15">
        <v>286</v>
      </c>
      <c r="G46" s="15">
        <f t="shared" si="3"/>
        <v>2288</v>
      </c>
      <c r="H46" s="16">
        <f t="shared" si="4"/>
        <v>22.37664</v>
      </c>
      <c r="I46" s="15"/>
      <c r="J46" s="16">
        <f t="shared" si="5"/>
        <v>89.50656</v>
      </c>
      <c r="K46" s="15"/>
      <c r="L46" s="15"/>
    </row>
    <row r="47" s="2" customFormat="1" ht="15.75" customHeight="1" spans="1:12">
      <c r="A47" s="14">
        <v>35</v>
      </c>
      <c r="B47" s="15" t="s">
        <v>53</v>
      </c>
      <c r="C47" s="15" t="s">
        <v>17</v>
      </c>
      <c r="D47" s="24">
        <v>10</v>
      </c>
      <c r="E47" s="15">
        <v>4.89</v>
      </c>
      <c r="F47" s="15">
        <v>286</v>
      </c>
      <c r="G47" s="15">
        <f t="shared" si="3"/>
        <v>2860</v>
      </c>
      <c r="H47" s="16">
        <f t="shared" si="4"/>
        <v>27.9708</v>
      </c>
      <c r="I47" s="15"/>
      <c r="J47" s="16">
        <f t="shared" si="5"/>
        <v>111.8832</v>
      </c>
      <c r="K47" s="15"/>
      <c r="L47" s="15"/>
    </row>
    <row r="48" s="2" customFormat="1" ht="15.75" customHeight="1" spans="1:12">
      <c r="A48" s="14">
        <v>36</v>
      </c>
      <c r="B48" s="15" t="s">
        <v>54</v>
      </c>
      <c r="C48" s="15" t="s">
        <v>17</v>
      </c>
      <c r="D48" s="24">
        <v>16</v>
      </c>
      <c r="E48" s="15">
        <v>4.89</v>
      </c>
      <c r="F48" s="15">
        <v>286</v>
      </c>
      <c r="G48" s="15">
        <f t="shared" si="3"/>
        <v>4576</v>
      </c>
      <c r="H48" s="16">
        <f t="shared" si="4"/>
        <v>44.75328</v>
      </c>
      <c r="I48" s="15"/>
      <c r="J48" s="16">
        <f t="shared" si="5"/>
        <v>179.01312</v>
      </c>
      <c r="K48" s="15"/>
      <c r="L48" s="15"/>
    </row>
    <row r="49" s="2" customFormat="1" ht="15.75" customHeight="1" spans="1:12">
      <c r="A49" s="14">
        <v>37</v>
      </c>
      <c r="B49" s="15" t="s">
        <v>55</v>
      </c>
      <c r="C49" s="15" t="s">
        <v>17</v>
      </c>
      <c r="D49" s="24">
        <v>16</v>
      </c>
      <c r="E49" s="15">
        <v>4.89</v>
      </c>
      <c r="F49" s="15">
        <v>286</v>
      </c>
      <c r="G49" s="15">
        <f t="shared" si="3"/>
        <v>4576</v>
      </c>
      <c r="H49" s="16">
        <f t="shared" si="4"/>
        <v>44.75328</v>
      </c>
      <c r="I49" s="15"/>
      <c r="J49" s="16">
        <f t="shared" si="5"/>
        <v>179.01312</v>
      </c>
      <c r="K49" s="15"/>
      <c r="L49" s="15"/>
    </row>
    <row r="50" s="2" customFormat="1" ht="15.75" customHeight="1" spans="1:12">
      <c r="A50" s="14">
        <v>38</v>
      </c>
      <c r="B50" s="15" t="s">
        <v>56</v>
      </c>
      <c r="C50" s="15" t="s">
        <v>17</v>
      </c>
      <c r="D50" s="24">
        <v>16.5</v>
      </c>
      <c r="E50" s="15">
        <v>4.89</v>
      </c>
      <c r="F50" s="15">
        <v>286</v>
      </c>
      <c r="G50" s="15">
        <f t="shared" si="3"/>
        <v>4719</v>
      </c>
      <c r="H50" s="16">
        <f t="shared" si="4"/>
        <v>46.15182</v>
      </c>
      <c r="I50" s="15"/>
      <c r="J50" s="16">
        <f t="shared" si="5"/>
        <v>184.60728</v>
      </c>
      <c r="K50" s="15"/>
      <c r="L50" s="15"/>
    </row>
    <row r="51" s="2" customFormat="1" ht="15.75" customHeight="1" spans="1:12">
      <c r="A51" s="14">
        <v>39</v>
      </c>
      <c r="B51" s="15" t="s">
        <v>57</v>
      </c>
      <c r="C51" s="15" t="s">
        <v>17</v>
      </c>
      <c r="D51" s="24">
        <v>18</v>
      </c>
      <c r="E51" s="15">
        <v>4.89</v>
      </c>
      <c r="F51" s="15">
        <v>286</v>
      </c>
      <c r="G51" s="15">
        <f t="shared" si="3"/>
        <v>5148</v>
      </c>
      <c r="H51" s="16">
        <f t="shared" si="4"/>
        <v>50.34744</v>
      </c>
      <c r="I51" s="15"/>
      <c r="J51" s="16">
        <f t="shared" si="5"/>
        <v>201.38976</v>
      </c>
      <c r="K51" s="15"/>
      <c r="L51" s="15"/>
    </row>
    <row r="52" s="2" customFormat="1" ht="15.75" customHeight="1" spans="1:12">
      <c r="A52" s="14">
        <v>40</v>
      </c>
      <c r="B52" s="15" t="s">
        <v>58</v>
      </c>
      <c r="C52" s="15" t="s">
        <v>17</v>
      </c>
      <c r="D52" s="24">
        <v>18</v>
      </c>
      <c r="E52" s="15">
        <v>4.89</v>
      </c>
      <c r="F52" s="15">
        <v>286</v>
      </c>
      <c r="G52" s="15">
        <f t="shared" si="3"/>
        <v>5148</v>
      </c>
      <c r="H52" s="16">
        <f t="shared" si="4"/>
        <v>50.34744</v>
      </c>
      <c r="I52" s="15"/>
      <c r="J52" s="16">
        <f t="shared" si="5"/>
        <v>201.38976</v>
      </c>
      <c r="K52" s="15"/>
      <c r="L52" s="15"/>
    </row>
    <row r="53" s="2" customFormat="1"/>
    <row r="54" s="4" customFormat="1" ht="17.25" customHeight="1" spans="1:10">
      <c r="A54" s="17" t="s">
        <v>2</v>
      </c>
      <c r="D54" s="18"/>
      <c r="E54" s="19" t="s">
        <v>2</v>
      </c>
      <c r="J54" s="4" t="s">
        <v>2</v>
      </c>
    </row>
    <row r="55" s="2" customFormat="1" ht="12" customHeight="1" spans="4:4">
      <c r="D55" s="20"/>
    </row>
    <row r="56" s="5" customFormat="1" ht="20.25" customHeight="1" spans="1:18">
      <c r="A56" s="21" t="s">
        <v>37</v>
      </c>
      <c r="B56" s="22"/>
      <c r="C56" s="22"/>
      <c r="D56" s="23"/>
      <c r="E56" s="22"/>
      <c r="F56" s="22"/>
      <c r="G56" s="22"/>
      <c r="H56" s="22"/>
      <c r="I56" s="22"/>
      <c r="J56" s="26" t="s">
        <v>2</v>
      </c>
      <c r="K56" s="22"/>
      <c r="L56" s="22"/>
      <c r="Q56" s="26"/>
      <c r="R56" s="26"/>
    </row>
    <row r="57" s="1" customFormat="1" ht="48" customHeight="1" spans="1:14">
      <c r="A57" s="6" t="s">
        <v>0</v>
      </c>
      <c r="B57" s="6"/>
      <c r="C57" s="6"/>
      <c r="D57" s="6"/>
      <c r="E57" s="6"/>
      <c r="F57" s="6"/>
      <c r="G57" s="6"/>
      <c r="H57" s="6"/>
      <c r="I57" s="6"/>
      <c r="J57" s="6"/>
      <c r="K57" s="6"/>
      <c r="L57" s="6"/>
      <c r="M57" s="25"/>
      <c r="N57" s="25"/>
    </row>
    <row r="58" s="2" customFormat="1" ht="19.5" customHeight="1" spans="1:9">
      <c r="A58" s="7" t="s">
        <v>1</v>
      </c>
      <c r="B58" s="7"/>
      <c r="C58" s="7"/>
      <c r="D58" s="7"/>
      <c r="E58" s="7"/>
      <c r="F58" s="2"/>
      <c r="G58" s="2"/>
      <c r="H58" s="7" t="s">
        <v>2</v>
      </c>
      <c r="I58" s="7"/>
    </row>
    <row r="59" s="2" customFormat="1" ht="22.5" customHeight="1" spans="1:8">
      <c r="A59" s="8" t="s">
        <v>59</v>
      </c>
      <c r="B59" s="9"/>
      <c r="C59" s="9"/>
      <c r="D59" s="10"/>
      <c r="E59" s="10"/>
      <c r="F59" s="9"/>
      <c r="G59" s="11"/>
      <c r="H59" s="11"/>
    </row>
    <row r="60" s="3" customFormat="1" ht="38.25" customHeight="1" spans="1:12">
      <c r="A60" s="12" t="s">
        <v>4</v>
      </c>
      <c r="B60" s="13" t="s">
        <v>5</v>
      </c>
      <c r="C60" s="13" t="s">
        <v>6</v>
      </c>
      <c r="D60" s="13" t="s">
        <v>7</v>
      </c>
      <c r="E60" s="12" t="s">
        <v>8</v>
      </c>
      <c r="F60" s="12" t="s">
        <v>9</v>
      </c>
      <c r="G60" s="12" t="s">
        <v>10</v>
      </c>
      <c r="H60" s="12" t="s">
        <v>11</v>
      </c>
      <c r="I60" s="12" t="s">
        <v>12</v>
      </c>
      <c r="J60" s="12" t="s">
        <v>13</v>
      </c>
      <c r="K60" s="12" t="s">
        <v>14</v>
      </c>
      <c r="L60" s="12" t="s">
        <v>15</v>
      </c>
    </row>
    <row r="61" s="2" customFormat="1" ht="15.75" customHeight="1" spans="1:12">
      <c r="A61" s="14">
        <v>41</v>
      </c>
      <c r="B61" s="15" t="s">
        <v>60</v>
      </c>
      <c r="C61" s="15" t="s">
        <v>17</v>
      </c>
      <c r="D61" s="15">
        <v>18</v>
      </c>
      <c r="E61" s="15">
        <v>4.89</v>
      </c>
      <c r="F61" s="15">
        <v>286</v>
      </c>
      <c r="G61" s="15">
        <f t="shared" ref="G61:G80" si="6">D61*F61</f>
        <v>5148</v>
      </c>
      <c r="H61" s="16">
        <f t="shared" ref="H61:H80" si="7">D61*E61*F61/100*0.2</f>
        <v>50.34744</v>
      </c>
      <c r="I61" s="15"/>
      <c r="J61" s="16">
        <f t="shared" ref="J61:J80" si="8">D61*E61*F61/100*0.8</f>
        <v>201.38976</v>
      </c>
      <c r="K61" s="15"/>
      <c r="L61" s="15"/>
    </row>
    <row r="62" s="2" customFormat="1" ht="15.75" customHeight="1" spans="1:12">
      <c r="A62" s="14">
        <v>42</v>
      </c>
      <c r="B62" s="15" t="s">
        <v>61</v>
      </c>
      <c r="C62" s="15" t="s">
        <v>17</v>
      </c>
      <c r="D62" s="15">
        <v>18</v>
      </c>
      <c r="E62" s="15">
        <v>4.89</v>
      </c>
      <c r="F62" s="15">
        <v>286</v>
      </c>
      <c r="G62" s="15">
        <f t="shared" si="6"/>
        <v>5148</v>
      </c>
      <c r="H62" s="16">
        <f t="shared" si="7"/>
        <v>50.34744</v>
      </c>
      <c r="I62" s="15"/>
      <c r="J62" s="16">
        <f t="shared" si="8"/>
        <v>201.38976</v>
      </c>
      <c r="K62" s="15"/>
      <c r="L62" s="15"/>
    </row>
    <row r="63" s="2" customFormat="1" ht="15.75" customHeight="1" spans="1:12">
      <c r="A63" s="14">
        <v>43</v>
      </c>
      <c r="B63" s="15" t="s">
        <v>62</v>
      </c>
      <c r="C63" s="15" t="s">
        <v>17</v>
      </c>
      <c r="D63" s="15">
        <v>20</v>
      </c>
      <c r="E63" s="15">
        <v>4.89</v>
      </c>
      <c r="F63" s="15">
        <v>286</v>
      </c>
      <c r="G63" s="15">
        <f t="shared" si="6"/>
        <v>5720</v>
      </c>
      <c r="H63" s="16">
        <f t="shared" si="7"/>
        <v>55.9416</v>
      </c>
      <c r="I63" s="15"/>
      <c r="J63" s="16">
        <f t="shared" si="8"/>
        <v>223.7664</v>
      </c>
      <c r="K63" s="15"/>
      <c r="L63" s="15"/>
    </row>
    <row r="64" s="2" customFormat="1" ht="15.75" customHeight="1" spans="1:12">
      <c r="A64" s="14">
        <v>44</v>
      </c>
      <c r="B64" s="15" t="s">
        <v>63</v>
      </c>
      <c r="C64" s="15" t="s">
        <v>17</v>
      </c>
      <c r="D64" s="15">
        <v>25</v>
      </c>
      <c r="E64" s="15">
        <v>4.89</v>
      </c>
      <c r="F64" s="15">
        <v>286</v>
      </c>
      <c r="G64" s="15">
        <f t="shared" si="6"/>
        <v>7150</v>
      </c>
      <c r="H64" s="16">
        <f t="shared" si="7"/>
        <v>69.927</v>
      </c>
      <c r="I64" s="15"/>
      <c r="J64" s="16">
        <f t="shared" si="8"/>
        <v>279.708</v>
      </c>
      <c r="K64" s="15"/>
      <c r="L64" s="15"/>
    </row>
    <row r="65" s="2" customFormat="1" ht="15.75" customHeight="1" spans="1:12">
      <c r="A65" s="14">
        <v>45</v>
      </c>
      <c r="B65" s="15" t="s">
        <v>64</v>
      </c>
      <c r="C65" s="15" t="s">
        <v>17</v>
      </c>
      <c r="D65" s="15">
        <v>28</v>
      </c>
      <c r="E65" s="15">
        <v>4.89</v>
      </c>
      <c r="F65" s="15">
        <v>286</v>
      </c>
      <c r="G65" s="15">
        <f t="shared" si="6"/>
        <v>8008</v>
      </c>
      <c r="H65" s="16">
        <f t="shared" si="7"/>
        <v>78.31824</v>
      </c>
      <c r="I65" s="15"/>
      <c r="J65" s="16">
        <f t="shared" si="8"/>
        <v>313.27296</v>
      </c>
      <c r="K65" s="15"/>
      <c r="L65" s="15"/>
    </row>
    <row r="66" s="2" customFormat="1" ht="15.75" customHeight="1" spans="1:12">
      <c r="A66" s="14">
        <v>46</v>
      </c>
      <c r="B66" s="15" t="s">
        <v>65</v>
      </c>
      <c r="C66" s="15" t="s">
        <v>17</v>
      </c>
      <c r="D66" s="15">
        <v>30</v>
      </c>
      <c r="E66" s="15">
        <v>4.89</v>
      </c>
      <c r="F66" s="15">
        <v>286</v>
      </c>
      <c r="G66" s="15">
        <f t="shared" si="6"/>
        <v>8580</v>
      </c>
      <c r="H66" s="16">
        <f t="shared" si="7"/>
        <v>83.9124</v>
      </c>
      <c r="I66" s="15"/>
      <c r="J66" s="16">
        <f t="shared" si="8"/>
        <v>335.6496</v>
      </c>
      <c r="K66" s="15"/>
      <c r="L66" s="15"/>
    </row>
    <row r="67" s="2" customFormat="1" ht="15.75" customHeight="1" spans="1:12">
      <c r="A67" s="14">
        <v>47</v>
      </c>
      <c r="B67" s="15" t="s">
        <v>66</v>
      </c>
      <c r="C67" s="15" t="s">
        <v>17</v>
      </c>
      <c r="D67" s="15">
        <v>32</v>
      </c>
      <c r="E67" s="15">
        <v>4.89</v>
      </c>
      <c r="F67" s="15">
        <v>286</v>
      </c>
      <c r="G67" s="15">
        <f t="shared" si="6"/>
        <v>9152</v>
      </c>
      <c r="H67" s="16">
        <f t="shared" si="7"/>
        <v>89.50656</v>
      </c>
      <c r="I67" s="15"/>
      <c r="J67" s="16">
        <f t="shared" si="8"/>
        <v>358.02624</v>
      </c>
      <c r="K67" s="15"/>
      <c r="L67" s="15"/>
    </row>
    <row r="68" s="2" customFormat="1" ht="15.75" customHeight="1" spans="1:12">
      <c r="A68" s="14">
        <v>48</v>
      </c>
      <c r="B68" s="15" t="s">
        <v>67</v>
      </c>
      <c r="C68" s="15" t="s">
        <v>17</v>
      </c>
      <c r="D68" s="15">
        <v>35</v>
      </c>
      <c r="E68" s="15">
        <v>4.89</v>
      </c>
      <c r="F68" s="15">
        <v>286</v>
      </c>
      <c r="G68" s="15">
        <f t="shared" si="6"/>
        <v>10010</v>
      </c>
      <c r="H68" s="16">
        <f t="shared" si="7"/>
        <v>97.8978</v>
      </c>
      <c r="I68" s="15"/>
      <c r="J68" s="16">
        <f t="shared" si="8"/>
        <v>391.5912</v>
      </c>
      <c r="K68" s="15"/>
      <c r="L68" s="15"/>
    </row>
    <row r="69" s="2" customFormat="1" ht="15.75" customHeight="1" spans="1:12">
      <c r="A69" s="14">
        <v>49</v>
      </c>
      <c r="B69" s="15" t="s">
        <v>68</v>
      </c>
      <c r="C69" s="15" t="s">
        <v>17</v>
      </c>
      <c r="D69" s="15">
        <v>36</v>
      </c>
      <c r="E69" s="15">
        <v>4.89</v>
      </c>
      <c r="F69" s="15">
        <v>286</v>
      </c>
      <c r="G69" s="15">
        <f t="shared" si="6"/>
        <v>10296</v>
      </c>
      <c r="H69" s="16">
        <f t="shared" si="7"/>
        <v>100.69488</v>
      </c>
      <c r="I69" s="15"/>
      <c r="J69" s="16">
        <f t="shared" si="8"/>
        <v>402.77952</v>
      </c>
      <c r="K69" s="15"/>
      <c r="L69" s="15"/>
    </row>
    <row r="70" s="2" customFormat="1" ht="15.75" customHeight="1" spans="1:12">
      <c r="A70" s="14">
        <v>50</v>
      </c>
      <c r="B70" s="15" t="s">
        <v>69</v>
      </c>
      <c r="C70" s="15" t="s">
        <v>17</v>
      </c>
      <c r="D70" s="15">
        <v>42</v>
      </c>
      <c r="E70" s="15">
        <v>4.89</v>
      </c>
      <c r="F70" s="15">
        <v>286</v>
      </c>
      <c r="G70" s="15">
        <f t="shared" si="6"/>
        <v>12012</v>
      </c>
      <c r="H70" s="16">
        <f t="shared" si="7"/>
        <v>117.47736</v>
      </c>
      <c r="I70" s="15"/>
      <c r="J70" s="16">
        <f t="shared" si="8"/>
        <v>469.90944</v>
      </c>
      <c r="K70" s="15"/>
      <c r="L70" s="15"/>
    </row>
    <row r="71" s="2" customFormat="1" ht="15.75" customHeight="1" spans="1:12">
      <c r="A71" s="14">
        <v>51</v>
      </c>
      <c r="B71" s="15" t="s">
        <v>70</v>
      </c>
      <c r="C71" s="15" t="s">
        <v>17</v>
      </c>
      <c r="D71" s="15">
        <v>43</v>
      </c>
      <c r="E71" s="15">
        <v>4.89</v>
      </c>
      <c r="F71" s="15">
        <v>286</v>
      </c>
      <c r="G71" s="15">
        <f t="shared" si="6"/>
        <v>12298</v>
      </c>
      <c r="H71" s="16">
        <f t="shared" si="7"/>
        <v>120.27444</v>
      </c>
      <c r="I71" s="15"/>
      <c r="J71" s="16">
        <f t="shared" si="8"/>
        <v>481.09776</v>
      </c>
      <c r="K71" s="15"/>
      <c r="L71" s="15"/>
    </row>
    <row r="72" s="2" customFormat="1" ht="15.75" customHeight="1" spans="1:12">
      <c r="A72" s="14">
        <v>52</v>
      </c>
      <c r="B72" s="15" t="s">
        <v>71</v>
      </c>
      <c r="C72" s="15" t="s">
        <v>17</v>
      </c>
      <c r="D72" s="15">
        <v>44</v>
      </c>
      <c r="E72" s="15">
        <v>4.89</v>
      </c>
      <c r="F72" s="15">
        <v>286</v>
      </c>
      <c r="G72" s="15">
        <f t="shared" si="6"/>
        <v>12584</v>
      </c>
      <c r="H72" s="16">
        <f t="shared" si="7"/>
        <v>123.07152</v>
      </c>
      <c r="I72" s="15"/>
      <c r="J72" s="16">
        <f t="shared" si="8"/>
        <v>492.28608</v>
      </c>
      <c r="K72" s="15"/>
      <c r="L72" s="15"/>
    </row>
    <row r="73" s="2" customFormat="1" ht="15.75" customHeight="1" spans="1:12">
      <c r="A73" s="14">
        <v>53</v>
      </c>
      <c r="B73" s="15" t="s">
        <v>72</v>
      </c>
      <c r="C73" s="15" t="s">
        <v>17</v>
      </c>
      <c r="D73" s="15">
        <v>45</v>
      </c>
      <c r="E73" s="15">
        <v>4.89</v>
      </c>
      <c r="F73" s="15">
        <v>286</v>
      </c>
      <c r="G73" s="15">
        <f t="shared" si="6"/>
        <v>12870</v>
      </c>
      <c r="H73" s="16">
        <f t="shared" si="7"/>
        <v>125.8686</v>
      </c>
      <c r="I73" s="15"/>
      <c r="J73" s="16">
        <f t="shared" si="8"/>
        <v>503.4744</v>
      </c>
      <c r="K73" s="15"/>
      <c r="L73" s="15"/>
    </row>
    <row r="74" s="2" customFormat="1" ht="15.75" customHeight="1" spans="1:12">
      <c r="A74" s="14">
        <v>54</v>
      </c>
      <c r="B74" s="15" t="s">
        <v>73</v>
      </c>
      <c r="C74" s="15" t="s">
        <v>17</v>
      </c>
      <c r="D74" s="15">
        <v>45</v>
      </c>
      <c r="E74" s="15">
        <v>4.89</v>
      </c>
      <c r="F74" s="15">
        <v>286</v>
      </c>
      <c r="G74" s="15">
        <f t="shared" si="6"/>
        <v>12870</v>
      </c>
      <c r="H74" s="16">
        <f t="shared" si="7"/>
        <v>125.8686</v>
      </c>
      <c r="I74" s="15"/>
      <c r="J74" s="16">
        <f t="shared" si="8"/>
        <v>503.4744</v>
      </c>
      <c r="K74" s="15"/>
      <c r="L74" s="15"/>
    </row>
    <row r="75" s="2" customFormat="1" ht="15.75" customHeight="1" spans="1:12">
      <c r="A75" s="14">
        <v>55</v>
      </c>
      <c r="B75" s="15" t="s">
        <v>74</v>
      </c>
      <c r="C75" s="15" t="s">
        <v>17</v>
      </c>
      <c r="D75" s="15">
        <v>48</v>
      </c>
      <c r="E75" s="15">
        <v>4.89</v>
      </c>
      <c r="F75" s="15">
        <v>286</v>
      </c>
      <c r="G75" s="15">
        <f t="shared" si="6"/>
        <v>13728</v>
      </c>
      <c r="H75" s="16">
        <f t="shared" si="7"/>
        <v>134.25984</v>
      </c>
      <c r="I75" s="15"/>
      <c r="J75" s="16">
        <f t="shared" si="8"/>
        <v>537.03936</v>
      </c>
      <c r="K75" s="15"/>
      <c r="L75" s="15"/>
    </row>
    <row r="76" s="2" customFormat="1" ht="15.75" customHeight="1" spans="1:12">
      <c r="A76" s="14">
        <v>56</v>
      </c>
      <c r="B76" s="15" t="s">
        <v>75</v>
      </c>
      <c r="C76" s="15" t="s">
        <v>17</v>
      </c>
      <c r="D76" s="15">
        <v>38</v>
      </c>
      <c r="E76" s="15">
        <v>4.89</v>
      </c>
      <c r="F76" s="15">
        <v>286</v>
      </c>
      <c r="G76" s="15">
        <f t="shared" si="6"/>
        <v>10868</v>
      </c>
      <c r="H76" s="16">
        <f t="shared" si="7"/>
        <v>106.28904</v>
      </c>
      <c r="I76" s="15"/>
      <c r="J76" s="16">
        <f t="shared" si="8"/>
        <v>425.15616</v>
      </c>
      <c r="K76" s="15"/>
      <c r="L76" s="15"/>
    </row>
    <row r="77" s="2" customFormat="1" ht="15.75" customHeight="1" spans="1:12">
      <c r="A77" s="14">
        <v>57</v>
      </c>
      <c r="B77" s="15" t="s">
        <v>76</v>
      </c>
      <c r="C77" s="15" t="s">
        <v>17</v>
      </c>
      <c r="D77" s="15">
        <v>54</v>
      </c>
      <c r="E77" s="15">
        <v>4.89</v>
      </c>
      <c r="F77" s="15">
        <v>286</v>
      </c>
      <c r="G77" s="15">
        <f t="shared" si="6"/>
        <v>15444</v>
      </c>
      <c r="H77" s="16">
        <f t="shared" si="7"/>
        <v>151.04232</v>
      </c>
      <c r="I77" s="15"/>
      <c r="J77" s="16">
        <f t="shared" si="8"/>
        <v>604.16928</v>
      </c>
      <c r="K77" s="15"/>
      <c r="L77" s="15"/>
    </row>
    <row r="78" s="2" customFormat="1" ht="15.75" customHeight="1" spans="1:12">
      <c r="A78" s="14">
        <v>58</v>
      </c>
      <c r="B78" s="15" t="s">
        <v>77</v>
      </c>
      <c r="C78" s="15" t="s">
        <v>17</v>
      </c>
      <c r="D78" s="15">
        <v>23</v>
      </c>
      <c r="E78" s="15">
        <v>4.89</v>
      </c>
      <c r="F78" s="15">
        <v>286</v>
      </c>
      <c r="G78" s="15">
        <f t="shared" si="6"/>
        <v>6578</v>
      </c>
      <c r="H78" s="16">
        <f t="shared" si="7"/>
        <v>64.33284</v>
      </c>
      <c r="I78" s="15"/>
      <c r="J78" s="16">
        <f t="shared" si="8"/>
        <v>257.33136</v>
      </c>
      <c r="K78" s="15"/>
      <c r="L78" s="15"/>
    </row>
    <row r="79" s="2" customFormat="1" ht="15.75" customHeight="1" spans="1:12">
      <c r="A79" s="14">
        <v>59</v>
      </c>
      <c r="B79" s="15" t="s">
        <v>78</v>
      </c>
      <c r="C79" s="15" t="s">
        <v>17</v>
      </c>
      <c r="D79" s="15">
        <v>55</v>
      </c>
      <c r="E79" s="15">
        <v>4.89</v>
      </c>
      <c r="F79" s="15">
        <v>286</v>
      </c>
      <c r="G79" s="15">
        <f t="shared" si="6"/>
        <v>15730</v>
      </c>
      <c r="H79" s="16">
        <f t="shared" si="7"/>
        <v>153.8394</v>
      </c>
      <c r="I79" s="15"/>
      <c r="J79" s="16">
        <f t="shared" si="8"/>
        <v>615.3576</v>
      </c>
      <c r="K79" s="15"/>
      <c r="L79" s="15"/>
    </row>
    <row r="80" s="2" customFormat="1" ht="15.75" customHeight="1" spans="1:12">
      <c r="A80" s="14">
        <v>60</v>
      </c>
      <c r="B80" s="15" t="s">
        <v>79</v>
      </c>
      <c r="C80" s="15" t="s">
        <v>17</v>
      </c>
      <c r="D80" s="15">
        <v>58</v>
      </c>
      <c r="E80" s="15">
        <v>4.89</v>
      </c>
      <c r="F80" s="15">
        <v>286</v>
      </c>
      <c r="G80" s="15">
        <f t="shared" si="6"/>
        <v>16588</v>
      </c>
      <c r="H80" s="16">
        <f t="shared" si="7"/>
        <v>162.23064</v>
      </c>
      <c r="I80" s="15"/>
      <c r="J80" s="16">
        <f t="shared" si="8"/>
        <v>648.92256</v>
      </c>
      <c r="K80" s="15"/>
      <c r="L80" s="15"/>
    </row>
    <row r="81" s="2" customFormat="1"/>
    <row r="82" s="4" customFormat="1" ht="17.25" customHeight="1" spans="1:10">
      <c r="A82" s="17" t="s">
        <v>2</v>
      </c>
      <c r="D82" s="18"/>
      <c r="E82" s="19" t="s">
        <v>2</v>
      </c>
      <c r="J82" s="4" t="s">
        <v>2</v>
      </c>
    </row>
    <row r="83" s="2" customFormat="1" ht="12" customHeight="1" spans="4:4">
      <c r="D83" s="20"/>
    </row>
    <row r="84" s="5" customFormat="1" ht="20.25" customHeight="1" spans="1:18">
      <c r="A84" s="21" t="s">
        <v>37</v>
      </c>
      <c r="B84" s="22"/>
      <c r="C84" s="22"/>
      <c r="D84" s="23"/>
      <c r="E84" s="22"/>
      <c r="F84" s="22"/>
      <c r="G84" s="22"/>
      <c r="H84" s="22"/>
      <c r="I84" s="22"/>
      <c r="J84" s="26" t="s">
        <v>2</v>
      </c>
      <c r="K84" s="22" t="s">
        <v>2</v>
      </c>
      <c r="L84" s="22"/>
      <c r="Q84" s="26"/>
      <c r="R84" s="26"/>
    </row>
    <row r="85" s="1" customFormat="1" ht="48" customHeight="1" spans="1:14">
      <c r="A85" s="6" t="s">
        <v>0</v>
      </c>
      <c r="B85" s="6"/>
      <c r="C85" s="6"/>
      <c r="D85" s="6"/>
      <c r="E85" s="6"/>
      <c r="F85" s="6"/>
      <c r="G85" s="6"/>
      <c r="H85" s="6"/>
      <c r="I85" s="6"/>
      <c r="J85" s="6"/>
      <c r="K85" s="6"/>
      <c r="L85" s="6"/>
      <c r="M85" s="25"/>
      <c r="N85" s="25"/>
    </row>
    <row r="86" s="2" customFormat="1" ht="19.5" customHeight="1" spans="1:9">
      <c r="A86" s="7" t="s">
        <v>1</v>
      </c>
      <c r="B86" s="7"/>
      <c r="C86" s="7"/>
      <c r="D86" s="7"/>
      <c r="E86" s="7"/>
      <c r="F86" s="2"/>
      <c r="G86" s="2"/>
      <c r="H86" s="7" t="s">
        <v>2</v>
      </c>
      <c r="I86" s="7"/>
    </row>
    <row r="87" s="2" customFormat="1" ht="22.5" customHeight="1" spans="1:8">
      <c r="A87" s="8" t="s">
        <v>38</v>
      </c>
      <c r="B87" s="9"/>
      <c r="C87" s="9"/>
      <c r="D87" s="10"/>
      <c r="E87" s="10"/>
      <c r="F87" s="9"/>
      <c r="G87" s="11"/>
      <c r="H87" s="11"/>
    </row>
    <row r="88" s="3" customFormat="1" ht="38.25" customHeight="1" spans="1:12">
      <c r="A88" s="12" t="s">
        <v>4</v>
      </c>
      <c r="B88" s="13" t="s">
        <v>5</v>
      </c>
      <c r="C88" s="13" t="s">
        <v>6</v>
      </c>
      <c r="D88" s="13" t="s">
        <v>7</v>
      </c>
      <c r="E88" s="12" t="s">
        <v>8</v>
      </c>
      <c r="F88" s="12" t="s">
        <v>9</v>
      </c>
      <c r="G88" s="12" t="s">
        <v>10</v>
      </c>
      <c r="H88" s="12" t="s">
        <v>11</v>
      </c>
      <c r="I88" s="12" t="s">
        <v>12</v>
      </c>
      <c r="J88" s="12" t="s">
        <v>13</v>
      </c>
      <c r="K88" s="12" t="s">
        <v>14</v>
      </c>
      <c r="L88" s="12" t="s">
        <v>15</v>
      </c>
    </row>
    <row r="89" s="2" customFormat="1" ht="15.75" customHeight="1" spans="1:12">
      <c r="A89" s="14">
        <v>61</v>
      </c>
      <c r="B89" s="15" t="s">
        <v>80</v>
      </c>
      <c r="C89" s="15" t="s">
        <v>17</v>
      </c>
      <c r="D89" s="15">
        <v>59</v>
      </c>
      <c r="E89" s="15">
        <v>4.89</v>
      </c>
      <c r="F89" s="15">
        <v>286</v>
      </c>
      <c r="G89" s="15">
        <f t="shared" ref="G89:G92" si="9">D89*F89</f>
        <v>16874</v>
      </c>
      <c r="H89" s="16">
        <f t="shared" ref="H89:H92" si="10">D89*E89*F89/100*0.2</f>
        <v>165.02772</v>
      </c>
      <c r="I89" s="15"/>
      <c r="J89" s="16">
        <f t="shared" ref="J89:J92" si="11">D89*E89*F89/100*0.8</f>
        <v>660.11088</v>
      </c>
      <c r="K89" s="15"/>
      <c r="L89" s="15"/>
    </row>
    <row r="90" s="2" customFormat="1" ht="15.75" customHeight="1" spans="1:12">
      <c r="A90" s="14">
        <v>62</v>
      </c>
      <c r="B90" s="15" t="s">
        <v>81</v>
      </c>
      <c r="C90" s="15" t="s">
        <v>17</v>
      </c>
      <c r="D90" s="15">
        <v>59</v>
      </c>
      <c r="E90" s="15">
        <v>4.89</v>
      </c>
      <c r="F90" s="15">
        <v>286</v>
      </c>
      <c r="G90" s="15">
        <f t="shared" si="9"/>
        <v>16874</v>
      </c>
      <c r="H90" s="16">
        <f t="shared" si="10"/>
        <v>165.02772</v>
      </c>
      <c r="I90" s="15"/>
      <c r="J90" s="16">
        <f t="shared" si="11"/>
        <v>660.11088</v>
      </c>
      <c r="K90" s="15"/>
      <c r="L90" s="15"/>
    </row>
    <row r="91" s="2" customFormat="1" ht="15.75" customHeight="1" spans="1:12">
      <c r="A91" s="14">
        <v>63</v>
      </c>
      <c r="B91" s="15" t="s">
        <v>82</v>
      </c>
      <c r="C91" s="15" t="s">
        <v>17</v>
      </c>
      <c r="D91" s="15">
        <v>45.5</v>
      </c>
      <c r="E91" s="15">
        <v>4.89</v>
      </c>
      <c r="F91" s="15">
        <v>286</v>
      </c>
      <c r="G91" s="15">
        <f t="shared" si="9"/>
        <v>13013</v>
      </c>
      <c r="H91" s="16">
        <f t="shared" si="10"/>
        <v>127.26714</v>
      </c>
      <c r="I91" s="15"/>
      <c r="J91" s="16">
        <f t="shared" si="11"/>
        <v>509.06856</v>
      </c>
      <c r="K91" s="15"/>
      <c r="L91" s="15"/>
    </row>
    <row r="92" s="2" customFormat="1" ht="15.75" customHeight="1" spans="1:12">
      <c r="A92" s="14">
        <v>64</v>
      </c>
      <c r="B92" s="15" t="s">
        <v>83</v>
      </c>
      <c r="C92" s="15" t="s">
        <v>17</v>
      </c>
      <c r="D92" s="15">
        <v>59</v>
      </c>
      <c r="E92" s="15">
        <v>4.89</v>
      </c>
      <c r="F92" s="15">
        <v>286</v>
      </c>
      <c r="G92" s="15">
        <f t="shared" si="9"/>
        <v>16874</v>
      </c>
      <c r="H92" s="16">
        <f t="shared" si="10"/>
        <v>165.02772</v>
      </c>
      <c r="I92" s="15"/>
      <c r="J92" s="16">
        <f t="shared" si="11"/>
        <v>660.11088</v>
      </c>
      <c r="K92" s="15"/>
      <c r="L92" s="15"/>
    </row>
    <row r="93" s="2" customFormat="1" ht="15.75" customHeight="1" spans="1:12">
      <c r="A93" s="14"/>
      <c r="B93" s="15"/>
      <c r="C93" s="15"/>
      <c r="D93" s="15"/>
      <c r="E93" s="15"/>
      <c r="F93" s="15"/>
      <c r="G93" s="15"/>
      <c r="H93" s="15"/>
      <c r="I93" s="15"/>
      <c r="J93" s="15"/>
      <c r="K93" s="15"/>
      <c r="L93" s="15"/>
    </row>
    <row r="94" s="2" customFormat="1" ht="15.75" customHeight="1" spans="1:12">
      <c r="A94" s="14"/>
      <c r="B94" s="15"/>
      <c r="C94" s="15"/>
      <c r="D94" s="15"/>
      <c r="E94" s="15"/>
      <c r="F94" s="15"/>
      <c r="G94" s="15"/>
      <c r="H94" s="15"/>
      <c r="I94" s="15"/>
      <c r="J94" s="15"/>
      <c r="K94" s="15"/>
      <c r="L94" s="15"/>
    </row>
    <row r="95" s="2" customFormat="1" ht="15.75" customHeight="1" spans="1:12">
      <c r="A95" s="14"/>
      <c r="B95" s="15"/>
      <c r="C95" s="15"/>
      <c r="D95" s="15"/>
      <c r="E95" s="15"/>
      <c r="F95" s="15"/>
      <c r="G95" s="15"/>
      <c r="H95" s="15"/>
      <c r="I95" s="15"/>
      <c r="J95" s="15"/>
      <c r="K95" s="15"/>
      <c r="L95" s="15"/>
    </row>
    <row r="96" s="2" customFormat="1" ht="15.75" customHeight="1" spans="1:12">
      <c r="A96" s="14"/>
      <c r="B96" s="15"/>
      <c r="C96" s="15"/>
      <c r="D96" s="15"/>
      <c r="E96" s="15"/>
      <c r="F96" s="15"/>
      <c r="G96" s="15"/>
      <c r="H96" s="15"/>
      <c r="I96" s="15"/>
      <c r="J96" s="15"/>
      <c r="K96" s="15"/>
      <c r="L96" s="15"/>
    </row>
    <row r="97" s="2" customFormat="1" ht="15.75" customHeight="1" spans="1:12">
      <c r="A97" s="14"/>
      <c r="B97" s="15"/>
      <c r="C97" s="15"/>
      <c r="D97" s="15"/>
      <c r="E97" s="15"/>
      <c r="F97" s="15"/>
      <c r="G97" s="15"/>
      <c r="H97" s="15"/>
      <c r="I97" s="15"/>
      <c r="J97" s="15"/>
      <c r="K97" s="15"/>
      <c r="L97" s="15"/>
    </row>
    <row r="98" s="2" customFormat="1" ht="15.75" customHeight="1" spans="1:12">
      <c r="A98" s="14"/>
      <c r="B98" s="15"/>
      <c r="C98" s="15"/>
      <c r="D98" s="15"/>
      <c r="E98" s="15"/>
      <c r="F98" s="15"/>
      <c r="G98" s="15"/>
      <c r="H98" s="15"/>
      <c r="I98" s="15"/>
      <c r="J98" s="15"/>
      <c r="K98" s="15"/>
      <c r="L98" s="15"/>
    </row>
    <row r="99" s="2" customFormat="1" ht="15.75" customHeight="1" spans="1:12">
      <c r="A99" s="14"/>
      <c r="B99" s="15"/>
      <c r="C99" s="15"/>
      <c r="D99" s="15"/>
      <c r="E99" s="15"/>
      <c r="F99" s="15"/>
      <c r="G99" s="15"/>
      <c r="H99" s="15"/>
      <c r="I99" s="15"/>
      <c r="J99" s="15"/>
      <c r="K99" s="15"/>
      <c r="L99" s="15"/>
    </row>
    <row r="100" s="2" customFormat="1" ht="15.75" customHeight="1" spans="1:12">
      <c r="A100" s="14"/>
      <c r="B100" s="15"/>
      <c r="C100" s="15"/>
      <c r="D100" s="15"/>
      <c r="E100" s="15"/>
      <c r="F100" s="15"/>
      <c r="G100" s="15"/>
      <c r="H100" s="15"/>
      <c r="I100" s="15"/>
      <c r="J100" s="15"/>
      <c r="K100" s="15"/>
      <c r="L100" s="15"/>
    </row>
    <row r="101" s="2" customFormat="1" ht="15.75" customHeight="1" spans="1:12">
      <c r="A101" s="14"/>
      <c r="B101" s="15"/>
      <c r="C101" s="15"/>
      <c r="D101" s="15"/>
      <c r="E101" s="15"/>
      <c r="F101" s="15"/>
      <c r="G101" s="15"/>
      <c r="H101" s="15"/>
      <c r="I101" s="15"/>
      <c r="J101" s="15"/>
      <c r="K101" s="15"/>
      <c r="L101" s="15"/>
    </row>
    <row r="102" s="2" customFormat="1" ht="15.75" customHeight="1" spans="1:12">
      <c r="A102" s="14"/>
      <c r="B102" s="15"/>
      <c r="C102" s="15"/>
      <c r="D102" s="15"/>
      <c r="E102" s="15"/>
      <c r="F102" s="15"/>
      <c r="G102" s="15"/>
      <c r="H102" s="15"/>
      <c r="I102" s="15"/>
      <c r="J102" s="15"/>
      <c r="K102" s="15"/>
      <c r="L102" s="15"/>
    </row>
    <row r="103" s="2" customFormat="1" ht="15.75" customHeight="1" spans="1:12">
      <c r="A103" s="14"/>
      <c r="B103" s="15"/>
      <c r="C103" s="15"/>
      <c r="D103" s="15"/>
      <c r="E103" s="15"/>
      <c r="F103" s="15"/>
      <c r="G103" s="15"/>
      <c r="H103" s="15"/>
      <c r="I103" s="15"/>
      <c r="J103" s="15"/>
      <c r="K103" s="15"/>
      <c r="L103" s="15"/>
    </row>
    <row r="104" s="2" customFormat="1" ht="15.75" customHeight="1" spans="1:12">
      <c r="A104" s="14"/>
      <c r="B104" s="15"/>
      <c r="C104" s="15"/>
      <c r="D104" s="15"/>
      <c r="E104" s="15"/>
      <c r="F104" s="15"/>
      <c r="G104" s="15"/>
      <c r="H104" s="15"/>
      <c r="I104" s="15"/>
      <c r="J104" s="15"/>
      <c r="K104" s="15"/>
      <c r="L104" s="15"/>
    </row>
    <row r="105" s="2" customFormat="1" ht="15.75" customHeight="1" spans="1:12">
      <c r="A105" s="14"/>
      <c r="B105" s="15"/>
      <c r="C105" s="15"/>
      <c r="D105" s="15"/>
      <c r="E105" s="15"/>
      <c r="F105" s="15"/>
      <c r="G105" s="15"/>
      <c r="H105" s="15"/>
      <c r="I105" s="15"/>
      <c r="J105" s="15"/>
      <c r="K105" s="15"/>
      <c r="L105" s="15"/>
    </row>
    <row r="106" s="2" customFormat="1" ht="15.75" customHeight="1" spans="1:12">
      <c r="A106" s="14"/>
      <c r="B106" s="15"/>
      <c r="C106" s="15"/>
      <c r="D106" s="15"/>
      <c r="E106" s="15"/>
      <c r="F106" s="15"/>
      <c r="G106" s="15"/>
      <c r="H106" s="15"/>
      <c r="I106" s="15"/>
      <c r="J106" s="15"/>
      <c r="K106" s="15"/>
      <c r="L106" s="15"/>
    </row>
    <row r="107" s="2" customFormat="1" ht="15.75" customHeight="1" spans="1:12">
      <c r="A107" s="14"/>
      <c r="B107" s="15"/>
      <c r="C107" s="15"/>
      <c r="D107" s="15"/>
      <c r="E107" s="15"/>
      <c r="F107" s="15"/>
      <c r="G107" s="15"/>
      <c r="H107" s="15"/>
      <c r="I107" s="15"/>
      <c r="J107" s="15"/>
      <c r="K107" s="15"/>
      <c r="L107" s="15"/>
    </row>
    <row r="108" s="2" customFormat="1" ht="15.75" customHeight="1" spans="1:12">
      <c r="A108" s="14"/>
      <c r="B108" s="15"/>
      <c r="C108" s="15"/>
      <c r="D108" s="15"/>
      <c r="E108" s="15"/>
      <c r="F108" s="15"/>
      <c r="G108" s="15"/>
      <c r="H108" s="15"/>
      <c r="I108" s="15"/>
      <c r="J108" s="15"/>
      <c r="K108" s="15"/>
      <c r="L108" s="15"/>
    </row>
    <row r="109" s="2" customFormat="1"/>
    <row r="110" s="4" customFormat="1" ht="17.25" customHeight="1" spans="1:10">
      <c r="A110" s="17" t="s">
        <v>2</v>
      </c>
      <c r="D110" s="18"/>
      <c r="E110" s="19" t="s">
        <v>2</v>
      </c>
      <c r="J110" s="4" t="s">
        <v>2</v>
      </c>
    </row>
    <row r="111" s="2" customFormat="1" ht="12" customHeight="1" spans="4:6">
      <c r="D111" s="20"/>
      <c r="F111" s="2" t="s">
        <v>2</v>
      </c>
    </row>
    <row r="112" s="5" customFormat="1" ht="20.25" customHeight="1" spans="1:18">
      <c r="A112" s="21" t="s">
        <v>37</v>
      </c>
      <c r="B112" s="22"/>
      <c r="C112" s="22"/>
      <c r="D112" s="23"/>
      <c r="E112" s="22"/>
      <c r="F112" s="22"/>
      <c r="G112" s="22"/>
      <c r="H112" s="22"/>
      <c r="I112" s="22"/>
      <c r="J112" s="26" t="s">
        <v>2</v>
      </c>
      <c r="K112" s="22"/>
      <c r="L112" s="22"/>
      <c r="Q112" s="26"/>
      <c r="R112" s="26"/>
    </row>
    <row r="113" s="5" customFormat="1" ht="20.25" customHeight="1" spans="1:18">
      <c r="A113" s="21"/>
      <c r="B113" s="22"/>
      <c r="C113" s="22"/>
      <c r="D113" s="23"/>
      <c r="E113" s="22"/>
      <c r="F113" s="22"/>
      <c r="G113" s="22"/>
      <c r="H113" s="22"/>
      <c r="I113" s="22"/>
      <c r="J113" s="26"/>
      <c r="K113" s="22"/>
      <c r="L113" s="22"/>
      <c r="Q113" s="26"/>
      <c r="R113" s="26"/>
    </row>
  </sheetData>
  <mergeCells count="8">
    <mergeCell ref="A1:L1"/>
    <mergeCell ref="A2:D2"/>
    <mergeCell ref="A29:L29"/>
    <mergeCell ref="A30:D30"/>
    <mergeCell ref="A57:L57"/>
    <mergeCell ref="A58:D58"/>
    <mergeCell ref="A85:L85"/>
    <mergeCell ref="A86:D86"/>
  </mergeCells>
  <dataValidations count="1">
    <dataValidation type="decimal" operator="greaterThanOrEqual" allowBlank="1" showInputMessage="1" showErrorMessage="1" sqref="P1 P29 P57 P85 P13:P25 P41:P53 P69:P81 P97:P109 W26:W28 W54:W56 W82:W84 W110:W113">
      <formula1>0</formula1>
    </dataValidation>
  </dataValidations>
  <pageMargins left="0.7" right="0.7" top="0.75" bottom="0.75" header="0.3" footer="0.3"/>
  <pageSetup paperSize="9" scale="95"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2025-01-07T01:08:00Z</dcterms:created>
  <dcterms:modified xsi:type="dcterms:W3CDTF">2025-01-07T06:39:50Z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7A598238403A462CACF444F2A2FB23BE_13</vt:lpwstr>
  </property>
  <property fmtid="{D5CDD505-2E9C-101B-9397-08002B2CF9AE}" pid="3" name="KSOProductBuildVer">
    <vt:lpwstr>2052-12.1.0.19302</vt:lpwstr>
  </property>
</Properties>
</file>