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activeTab="3"/>
  </bookViews>
  <sheets>
    <sheet name="附表1" sheetId="1" r:id="rId1"/>
    <sheet name="附表2" sheetId="2" r:id="rId2"/>
    <sheet name="附表3" sheetId="5" r:id="rId3"/>
    <sheet name="附表4" sheetId="6" r:id="rId4"/>
  </sheets>
  <definedNames>
    <definedName name="_xlnm.Print_Area" localSheetId="1">附表2!$A$1:$K$49</definedName>
    <definedName name="_xlnm.Print_Titles" localSheetId="1">附表2!$1:$3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<sst xmlns="http://schemas.openxmlformats.org/spreadsheetml/2006/main" count="290" uniqueCount="169">
  <si>
    <t>附表1</t>
  </si>
  <si>
    <t>遵化市自然资源和规划局2022年森林防火视频监控系统运转经费项目绩效评价得分情况表</t>
  </si>
  <si>
    <t>一级
指标</t>
  </si>
  <si>
    <t>分值</t>
  </si>
  <si>
    <t>二级
指标</t>
  </si>
  <si>
    <t>三级指标</t>
  </si>
  <si>
    <t>得分</t>
  </si>
  <si>
    <t>决策</t>
  </si>
  <si>
    <t>11.00</t>
  </si>
  <si>
    <t>项目立项</t>
  </si>
  <si>
    <t>4.00</t>
  </si>
  <si>
    <t>立项依据充分性</t>
  </si>
  <si>
    <t>2.50</t>
  </si>
  <si>
    <t>立项程序规范性</t>
  </si>
  <si>
    <t>1.50</t>
  </si>
  <si>
    <t>绩效目标</t>
  </si>
  <si>
    <t>3.50</t>
  </si>
  <si>
    <t>绩效目标合理性</t>
  </si>
  <si>
    <t>2.00</t>
  </si>
  <si>
    <t>绩效指标明确性</t>
  </si>
  <si>
    <t>资金投入</t>
  </si>
  <si>
    <t>预算编制科学性</t>
  </si>
  <si>
    <t>资金分配合理性</t>
  </si>
  <si>
    <t>过程</t>
  </si>
  <si>
    <t>29.00</t>
  </si>
  <si>
    <t>资金管理</t>
  </si>
  <si>
    <t>资金到位率</t>
  </si>
  <si>
    <t>3.00</t>
  </si>
  <si>
    <t>预算执行率</t>
  </si>
  <si>
    <t>资金使用合规性</t>
  </si>
  <si>
    <t>5.00</t>
  </si>
  <si>
    <t>组织实施</t>
  </si>
  <si>
    <t>18.00</t>
  </si>
  <si>
    <t>管理制度健全性</t>
  </si>
  <si>
    <t>24</t>
  </si>
  <si>
    <t>制度执行规范性</t>
  </si>
  <si>
    <t>14.00</t>
  </si>
  <si>
    <t>产出</t>
  </si>
  <si>
    <t>36.00</t>
  </si>
  <si>
    <t>产出数量</t>
  </si>
  <si>
    <t>10.00</t>
  </si>
  <si>
    <t>实际完成情况</t>
  </si>
  <si>
    <t>6.00</t>
  </si>
  <si>
    <t>产出质量</t>
  </si>
  <si>
    <t>质量达标情况</t>
  </si>
  <si>
    <t>9.00</t>
  </si>
  <si>
    <t>产出时效</t>
  </si>
  <si>
    <t>完成及时情况</t>
  </si>
  <si>
    <t>15.00</t>
  </si>
  <si>
    <t>产出成本</t>
  </si>
  <si>
    <t>成本节约率</t>
  </si>
  <si>
    <t>效益</t>
  </si>
  <si>
    <t>24.00</t>
  </si>
  <si>
    <t>项目效益</t>
  </si>
  <si>
    <t>社会效益</t>
  </si>
  <si>
    <t>8.00</t>
  </si>
  <si>
    <t>可持续性</t>
  </si>
  <si>
    <t>满意度</t>
  </si>
  <si>
    <t>合计</t>
  </si>
  <si>
    <t>100.00</t>
  </si>
  <si>
    <t>评价等级  </t>
  </si>
  <si>
    <t>良</t>
  </si>
  <si>
    <t>附表2</t>
  </si>
  <si>
    <t>遵化市自然资源和规划局2022年森林防火视频监控系统运转经费项目绩效评价指标表</t>
  </si>
  <si>
    <t>一级指标</t>
  </si>
  <si>
    <t>二级指标</t>
  </si>
  <si>
    <t>评分标准</t>
  </si>
  <si>
    <t>权重</t>
  </si>
  <si>
    <t>备注</t>
  </si>
  <si>
    <t>11.00分</t>
  </si>
  <si>
    <t>4.00分</t>
  </si>
  <si>
    <t>立项依据
充分性</t>
  </si>
  <si>
    <t>2.50分</t>
  </si>
  <si>
    <t>项目立项是否符合国家法律法规、国民经济发展规划和相关政策</t>
  </si>
  <si>
    <t>项目立项是否符合行业发展规划和政策要求</t>
  </si>
  <si>
    <t>项目立项是否与部门职责范围相符，属于部门履职所需</t>
  </si>
  <si>
    <t>项目是否属于公共财政支持范围，是否符合中央、地方事权支出责任划分原则</t>
  </si>
  <si>
    <t>项目是否与相关部门同类项目或部门内部相关项目重复</t>
  </si>
  <si>
    <t>立项程序
规范性</t>
  </si>
  <si>
    <t>1.50分</t>
  </si>
  <si>
    <t>项目是否按照规定的程序申请设立</t>
  </si>
  <si>
    <t>审批文件、材料是否符合相关要求</t>
  </si>
  <si>
    <t>事前是否已经过必要的可行性研究、专家论证、风险评估、绩效评估、集体决策</t>
  </si>
  <si>
    <t>未见22年上半年事前相关手续</t>
  </si>
  <si>
    <t>3.50分</t>
  </si>
  <si>
    <t>绩效目标
合理性</t>
  </si>
  <si>
    <t>2.00分</t>
  </si>
  <si>
    <t>项目是否有绩效目标</t>
  </si>
  <si>
    <t>项目绩效目标与实际工作内容是否具有相关性</t>
  </si>
  <si>
    <t>项目预期产出效益和效果是否符合正常的业绩水平</t>
  </si>
  <si>
    <t>是否与预算确定的项目投资额或资金量相匹配</t>
  </si>
  <si>
    <t>绩效指标
明确性</t>
  </si>
  <si>
    <t>是否将项目绩效目标细化分解为具体的绩效指标</t>
  </si>
  <si>
    <t>是否通过清晰、可衡量的指标值予以体现</t>
  </si>
  <si>
    <t>是否与项目目标任务数或计划数相对应</t>
  </si>
  <si>
    <t>预算编制
科学性</t>
  </si>
  <si>
    <t>预算内容与项目内容是否匹配</t>
  </si>
  <si>
    <t xml:space="preserve">    </t>
  </si>
  <si>
    <t>预算额度测算依据是否充分，是否按照标准编制</t>
  </si>
  <si>
    <t>预算确定的项目投资额或资金量是否与工作任务相匹配</t>
  </si>
  <si>
    <t>预算编制是否细化</t>
  </si>
  <si>
    <t>资金分配
合理性</t>
  </si>
  <si>
    <t>预算资金分配依据是否充分</t>
  </si>
  <si>
    <t>未见22年上半年支出部分测算依据</t>
  </si>
  <si>
    <t>资金分配额度是否合理，与项目单位或地方实际是否相适应</t>
  </si>
  <si>
    <t>29.00分</t>
  </si>
  <si>
    <t>资金
到位率</t>
  </si>
  <si>
    <t>3.00分</t>
  </si>
  <si>
    <t>资金到位率=（实际到位资金/计划投入资金）×100%。
实际到位资金：一定时期（本年度或项目期）内落实到具体项目的资金。
计划投入资金：一定时期（本年度或项目期）内计划安排到具体项目的资金
资金到位率=100%，得权重分满分，每降低1%，扣除1%权重分，业绩值低于0.6不得分。</t>
  </si>
  <si>
    <t>40</t>
  </si>
  <si>
    <t>预算
执行率</t>
  </si>
  <si>
    <t>预算执行率=（实际支出资金/实际到位资金）×100%。
实际支出资金：一定时期（本年度或项目期）内项目实际拨付的资金
实际到位资金：一定时期（本年度或项目期）内落实到具体项目的资金
预算执行率=100%，得权重分满分，每降低1%，扣除1%权重分，业绩值低于0.6不得分。</t>
  </si>
  <si>
    <t>资金使用
合规性</t>
  </si>
  <si>
    <t>5.00分</t>
  </si>
  <si>
    <t>是否符合国家财经法规和财务管理制度以及有关专项资金管理办法的规定</t>
  </si>
  <si>
    <t>资金的拨付是否有完整的审批程序和手续</t>
  </si>
  <si>
    <t>资金支付未见审批单，仅在发票上签字，未提供重点资金支出党组会相关资料</t>
  </si>
  <si>
    <t>是否符合项目预算批复或合同规定的用途</t>
  </si>
  <si>
    <t>是否存在截留、挤占、挪用、虚列支出等情况</t>
  </si>
  <si>
    <t>18.00分</t>
  </si>
  <si>
    <t>管理制度
健全性</t>
  </si>
  <si>
    <t>是否已制定或具有相应的财务管理制度</t>
  </si>
  <si>
    <t>是否已制定或具有相应的业务管理制度</t>
  </si>
  <si>
    <t>财务管理制度是否合法、合规、完整</t>
  </si>
  <si>
    <t>业务管理制度是否合法、合规、完整</t>
  </si>
  <si>
    <t>制度执行有效性</t>
  </si>
  <si>
    <t>14.00分</t>
  </si>
  <si>
    <t>是否遵守相关法律法规和规章管理制度；</t>
  </si>
  <si>
    <t>项目调整及支出调整手续是否完备；</t>
  </si>
  <si>
    <t>未见鉴定过程实施资料，上半年支出未执行采购手续</t>
  </si>
  <si>
    <t>项目合同签订、验收、鉴定等过程实施是否规范，资料是否齐全并及时归档</t>
  </si>
  <si>
    <t>项目实施条件、信息支撑等是否落实到位。</t>
  </si>
  <si>
    <t>36.00分</t>
  </si>
  <si>
    <t>实际
完成率</t>
  </si>
  <si>
    <t>9.00分</t>
  </si>
  <si>
    <t>实际完成率=（实际产出数/计划产出数）×100%。
实际产出数：一定时期（本年度或项目期）内项目实际产出的产品或提供的服务数量。
计划产出数：项目绩效目标确定的在一定时期（本年度或项目期）内计划产出的产品或提供的服务数量。
预算年度或项目期内实际完成率为100%的，得满分；以实际完成率100%为基数，每少10%扣1分；实际完成率不足50%的，本项得分为0。</t>
  </si>
  <si>
    <t>质量
达标率</t>
  </si>
  <si>
    <t>质量达标率=（质量达标产出数/实际产出数）×100%。
质量达标产出数：一定时期（本年度或项目期）内实际达到既定质量标准的产品或服务数量。既定质量标准是指项目实施单位设立绩效目标时依据计划标准、行业标准、历史标准或其他标准而设定的绩效指标值。
质量达标率为100%的，得满分；每低5%的，扣1分，直至扣完本项分值。</t>
  </si>
  <si>
    <t>完成
及时情况</t>
  </si>
  <si>
    <t>实际完成时间：项目实施单位完成该项目实际所耗用的时间。
计划完成时间：按照项目实施计划或相关规定完成该项目所需的时间。
完成时间以月计。每推迟一个月扣1分，直至扣完本项分值。</t>
  </si>
  <si>
    <t>成本
节约情况</t>
  </si>
  <si>
    <t>成本节约率=[（计划成本-实际成本）/计划成本]×100%。
实际成本：项目实施单位如期、保质、保量完成既定工作目标实际所耗费的支出。
计划成本：项目实施单位为完成工作目标计划安排的支出，一般以项目预算为参考。
成本节约率≥0的，得满分；成本节约率〈0，每低5%扣1分，直至扣完本项分值。</t>
  </si>
  <si>
    <t>上半年支出未执行采购手续</t>
  </si>
  <si>
    <t>24.00分</t>
  </si>
  <si>
    <t>社会/生态效益</t>
  </si>
  <si>
    <t>12.00分</t>
  </si>
  <si>
    <t>通过项目实施是否有效预防和减少了森林火灾的发生，保护了生态安全和人民群众财产安全。</t>
  </si>
  <si>
    <t>通过项目实施是否节约利用了资源，保护了环境，推动了生态建设</t>
  </si>
  <si>
    <t>通过项目实施维护了生态平衡和生物的多样性。</t>
  </si>
  <si>
    <t>可持续
影响</t>
  </si>
  <si>
    <t>项目实施是否在一定时期内产生持续的影响力，有影响得满分，无影响不得分。</t>
  </si>
  <si>
    <t>8.00分</t>
  </si>
  <si>
    <t>社会公众或服务对象是指因该项目实施而受到影响的部门（单位）、群体或个人。一般采取社会调查的方式。
满意度调查表发放30份，满意度达到100%以上的得满分，每低5%扣1分，直至扣完本项分值。</t>
  </si>
  <si>
    <t>合计  </t>
  </si>
  <si>
    <t>100.00分</t>
  </si>
  <si>
    <t>□优（100﹥S≥90） ■ 良（90﹥S≥80）□ 中（80﹥S≥60）□差（60﹥S） </t>
  </si>
  <si>
    <t>附表3</t>
  </si>
  <si>
    <t>遵化市自然资源和规划局2022年森林防火视频监控系统运转经费项目随机社会
调查问卷汇总表</t>
  </si>
  <si>
    <t>序号</t>
  </si>
  <si>
    <t>请问近年来发生火灾的次数是不是有所减少？</t>
  </si>
  <si>
    <t>请问如果发生了森林火灾扑灭救火是不是及时？</t>
  </si>
  <si>
    <t>您对森林防火视频监控系统运转服务项目的满意程度？</t>
  </si>
  <si>
    <t>是</t>
  </si>
  <si>
    <t>满意</t>
  </si>
  <si>
    <t>附表4</t>
  </si>
  <si>
    <t>遵化市自然资源和规划局2022年森林防火视频监控系统运转经费项目随机社会
调查问卷统计表</t>
  </si>
  <si>
    <t>随机
抽取20份</t>
  </si>
  <si>
    <t>“是”
20份
比例100%</t>
  </si>
  <si>
    <t>“满意”
20份
比例100%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</si>
</sst>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quot;分&quot;"/>
  </numFmts>
  <fonts count="40">
    <font>
      <sz val="12"/>
      <color theme="1"/>
      <name val="等线"/>
      <charset val="134"/>
      <scheme val="minor"/>
    </font>
    <font>
      <b/>
      <sz val="9"/>
      <name val="宋体"/>
      <charset val="134"/>
    </font>
    <font>
      <sz val="10"/>
      <name val="宋体"/>
      <charset val="134"/>
    </font>
    <font>
      <sz val="9"/>
      <name val="等线"/>
      <charset val="134"/>
      <scheme val="minor"/>
    </font>
    <font>
      <sz val="9"/>
      <color rgb="FF000000"/>
      <name val="宋体"/>
      <charset val="134"/>
    </font>
    <font>
      <sz val="11"/>
      <name val="等线"/>
      <charset val="134"/>
      <scheme val="minor"/>
    </font>
    <font>
      <sz val="12"/>
      <name val="等线"/>
      <charset val="134"/>
      <scheme val="minor"/>
    </font>
    <font>
      <b/>
      <sz val="12"/>
      <color rgb="FF00B050"/>
      <name val="宋体"/>
      <charset val="134"/>
    </font>
    <font>
      <sz val="9"/>
      <name val="宋体"/>
      <charset val="134"/>
    </font>
    <font>
      <sz val="9"/>
      <color rgb="FFFF0000"/>
      <name val="等线"/>
      <charset val="134"/>
      <scheme val="minor"/>
    </font>
    <font>
      <b/>
      <sz val="9"/>
      <color rgb="FF000000"/>
      <name val="宋体"/>
      <charset val="134"/>
    </font>
    <font>
      <sz val="10"/>
      <color rgb="FF000000"/>
      <name val="宋体"/>
      <charset val="134"/>
    </font>
    <font>
      <sz val="10"/>
      <color rgb="FF000000"/>
      <name val="Arial"/>
      <charset val="134"/>
    </font>
    <font>
      <sz val="9"/>
      <color rgb="FF00B050"/>
      <name val="宋体"/>
      <charset val="134"/>
    </font>
    <font>
      <b/>
      <sz val="12"/>
      <color rgb="FF000000"/>
      <name val="宋体"/>
      <charset val="134"/>
    </font>
    <font>
      <sz val="14"/>
      <color rgb="FF000000"/>
      <name val="宋体"/>
      <charset val="134"/>
    </font>
    <font>
      <sz val="12"/>
      <color rgb="FF000000"/>
      <name val="宋体"/>
      <charset val="134"/>
    </font>
    <font>
      <b/>
      <sz val="10"/>
      <color rgb="FF000000"/>
      <name val="宋体"/>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2" borderId="7"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6" fillId="0" borderId="0" applyNumberFormat="0" applyFill="0" applyBorder="0" applyAlignment="0" applyProtection="0">
      <alignment vertical="center"/>
    </xf>
    <xf numFmtId="0" fontId="27" fillId="3" borderId="10" applyNumberFormat="0" applyAlignment="0" applyProtection="0">
      <alignment vertical="center"/>
    </xf>
    <xf numFmtId="0" fontId="28" fillId="4" borderId="11" applyNumberFormat="0" applyAlignment="0" applyProtection="0">
      <alignment vertical="center"/>
    </xf>
    <xf numFmtId="0" fontId="29" fillId="4" borderId="10" applyNumberFormat="0" applyAlignment="0" applyProtection="0">
      <alignment vertical="center"/>
    </xf>
    <xf numFmtId="0" fontId="30" fillId="5" borderId="12" applyNumberFormat="0" applyAlignment="0" applyProtection="0">
      <alignment vertical="center"/>
    </xf>
    <xf numFmtId="0" fontId="31" fillId="0" borderId="13" applyNumberFormat="0" applyFill="0" applyAlignment="0" applyProtection="0">
      <alignment vertical="center"/>
    </xf>
    <xf numFmtId="0" fontId="32" fillId="0" borderId="14"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0" fontId="38" fillId="0" borderId="0">
      <alignment vertical="center"/>
    </xf>
    <xf numFmtId="0" fontId="39" fillId="0" borderId="0"/>
  </cellStyleXfs>
  <cellXfs count="81">
    <xf numFmtId="0" fontId="0" fillId="0" borderId="0" xfId="0">
      <alignment vertical="center"/>
    </xf>
    <xf numFmtId="0" fontId="1" fillId="0" borderId="0" xfId="49" applyFont="1" applyFill="1" applyAlignment="1">
      <alignment vertical="center"/>
    </xf>
    <xf numFmtId="0" fontId="2" fillId="0" borderId="0" xfId="50" applyFont="1" applyFill="1"/>
    <xf numFmtId="0" fontId="3" fillId="0" borderId="0" xfId="0" applyFont="1" applyFill="1" applyAlignment="1"/>
    <xf numFmtId="0" fontId="4" fillId="0" borderId="0" xfId="0" applyFont="1">
      <alignment vertical="center"/>
    </xf>
    <xf numFmtId="0" fontId="5" fillId="0" borderId="0" xfId="0" applyFont="1" applyFill="1" applyAlignment="1"/>
    <xf numFmtId="0" fontId="6" fillId="0" borderId="0" xfId="0" applyFont="1" applyFill="1" applyAlignment="1">
      <alignment vertical="center"/>
    </xf>
    <xf numFmtId="0" fontId="1" fillId="0" borderId="0" xfId="49" applyFont="1" applyFill="1" applyAlignment="1">
      <alignment horizontal="left" vertical="center"/>
    </xf>
    <xf numFmtId="0" fontId="7" fillId="0" borderId="0" xfId="49" applyFont="1" applyFill="1" applyAlignment="1">
      <alignment horizontal="center" vertical="center" wrapText="1"/>
    </xf>
    <xf numFmtId="0" fontId="1" fillId="0" borderId="1" xfId="49"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1" xfId="0" applyFont="1" applyFill="1" applyBorder="1" applyAlignment="1"/>
    <xf numFmtId="0" fontId="1" fillId="0" borderId="0" xfId="49" applyFont="1" applyAlignment="1">
      <alignment vertical="center"/>
    </xf>
    <xf numFmtId="0" fontId="2" fillId="0" borderId="0" xfId="50" applyFont="1"/>
    <xf numFmtId="0" fontId="9" fillId="0" borderId="0" xfId="0" applyFont="1" applyFill="1" applyAlignment="1"/>
    <xf numFmtId="0" fontId="1" fillId="0" borderId="0" xfId="49" applyFont="1" applyFill="1" applyAlignment="1">
      <alignment horizontal="center" vertical="center"/>
    </xf>
    <xf numFmtId="0" fontId="8" fillId="0" borderId="0" xfId="49" applyFont="1" applyAlignment="1">
      <alignment horizontal="center" vertical="center" wrapText="1"/>
    </xf>
    <xf numFmtId="0" fontId="8" fillId="0" borderId="1" xfId="0" applyFont="1" applyFill="1" applyBorder="1" applyAlignment="1">
      <alignment horizontal="center"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176" fontId="12" fillId="0" borderId="0" xfId="0" applyNumberFormat="1" applyFont="1">
      <alignment vertical="center"/>
    </xf>
    <xf numFmtId="0" fontId="12" fillId="0" borderId="0" xfId="0" applyFont="1" applyAlignment="1">
      <alignment horizontal="center" vertical="center"/>
    </xf>
    <xf numFmtId="0" fontId="12" fillId="0" borderId="0" xfId="0" applyFont="1" applyAlignment="1">
      <alignment horizontal="right" vertical="center" wrapText="1"/>
    </xf>
    <xf numFmtId="176" fontId="12" fillId="0" borderId="0" xfId="0" applyNumberFormat="1" applyFont="1" applyAlignment="1">
      <alignment horizontal="center" vertical="center"/>
    </xf>
    <xf numFmtId="0" fontId="12" fillId="0" borderId="0" xfId="0" applyFont="1" applyAlignment="1">
      <alignment vertical="center" wrapText="1"/>
    </xf>
    <xf numFmtId="10" fontId="12" fillId="0" borderId="0" xfId="0" applyNumberFormat="1" applyFont="1">
      <alignment vertical="center"/>
    </xf>
    <xf numFmtId="0" fontId="10" fillId="0" borderId="0" xfId="0" applyFont="1" applyAlignment="1">
      <alignment horizontal="left" vertical="center"/>
    </xf>
    <xf numFmtId="0" fontId="10" fillId="0" borderId="0" xfId="0" applyFont="1" applyAlignment="1">
      <alignment horizontal="center" vertical="center"/>
    </xf>
    <xf numFmtId="0" fontId="7" fillId="0" borderId="2" xfId="0" applyFont="1" applyBorder="1" applyAlignment="1" applyProtection="1">
      <alignment horizontal="center" vertical="center" wrapText="1"/>
    </xf>
    <xf numFmtId="0" fontId="7" fillId="0" borderId="2" xfId="0" applyFont="1" applyBorder="1" applyAlignment="1" applyProtection="1">
      <alignment horizontal="center" vertical="center"/>
    </xf>
    <xf numFmtId="176" fontId="7" fillId="0" borderId="2" xfId="0" applyNumberFormat="1"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3" xfId="0" applyFont="1" applyBorder="1" applyAlignment="1" applyProtection="1">
      <alignment horizontal="center" vertical="center" wrapText="1"/>
    </xf>
    <xf numFmtId="176" fontId="10" fillId="0" borderId="3" xfId="0" applyNumberFormat="1" applyFont="1" applyBorder="1" applyAlignment="1" applyProtection="1">
      <alignment horizontal="center" vertical="center"/>
    </xf>
    <xf numFmtId="0" fontId="4" fillId="0" borderId="3" xfId="0" applyFont="1" applyBorder="1" applyAlignment="1" applyProtection="1">
      <alignment horizontal="center" vertical="center"/>
    </xf>
    <xf numFmtId="49" fontId="4" fillId="0" borderId="3" xfId="0" applyNumberFormat="1" applyFont="1" applyBorder="1" applyAlignment="1" applyProtection="1">
      <alignment horizontal="center" vertical="center" wrapText="1"/>
    </xf>
    <xf numFmtId="0" fontId="4" fillId="0" borderId="3" xfId="0" applyFont="1" applyBorder="1" applyAlignment="1" applyProtection="1">
      <alignment horizontal="left" vertical="center" wrapText="1"/>
    </xf>
    <xf numFmtId="176" fontId="4" fillId="0" borderId="3" xfId="0" applyNumberFormat="1" applyFont="1" applyBorder="1" applyAlignment="1" applyProtection="1">
      <alignment horizontal="center" vertical="center"/>
    </xf>
    <xf numFmtId="49" fontId="4" fillId="0" borderId="3" xfId="0" applyNumberFormat="1" applyFont="1" applyBorder="1" applyAlignment="1" applyProtection="1">
      <alignment horizontal="left" vertical="center" wrapText="1"/>
    </xf>
    <xf numFmtId="176" fontId="4" fillId="0" borderId="3" xfId="0" applyNumberFormat="1" applyFont="1" applyBorder="1" applyAlignment="1" applyProtection="1">
      <alignment horizontal="center" vertical="center" wrapText="1"/>
    </xf>
    <xf numFmtId="49" fontId="4" fillId="0" borderId="4" xfId="0" applyNumberFormat="1" applyFont="1" applyBorder="1" applyAlignment="1" applyProtection="1">
      <alignment horizontal="center" vertical="center" wrapText="1"/>
    </xf>
    <xf numFmtId="49" fontId="4" fillId="0" borderId="5" xfId="0" applyNumberFormat="1" applyFont="1" applyBorder="1" applyAlignment="1" applyProtection="1">
      <alignment horizontal="center" vertical="center" wrapText="1"/>
    </xf>
    <xf numFmtId="0" fontId="11" fillId="0" borderId="0" xfId="0" applyFont="1" applyAlignment="1">
      <alignment vertical="center" wrapText="1"/>
    </xf>
    <xf numFmtId="0" fontId="11" fillId="0" borderId="3" xfId="0" applyFont="1" applyBorder="1" applyAlignment="1" applyProtection="1">
      <alignment vertical="center" wrapText="1"/>
    </xf>
    <xf numFmtId="0" fontId="11" fillId="0" borderId="3" xfId="0" applyFont="1" applyBorder="1" applyProtection="1">
      <alignment vertical="center"/>
    </xf>
    <xf numFmtId="49" fontId="4" fillId="0" borderId="6" xfId="0" applyNumberFormat="1" applyFont="1" applyBorder="1" applyAlignment="1" applyProtection="1">
      <alignment horizontal="center" vertical="center" wrapText="1"/>
    </xf>
    <xf numFmtId="49" fontId="4" fillId="0" borderId="3" xfId="0" applyNumberFormat="1" applyFont="1" applyBorder="1" applyAlignment="1" applyProtection="1">
      <alignment horizontal="center" vertical="center"/>
    </xf>
    <xf numFmtId="0" fontId="4" fillId="0" borderId="3" xfId="0" applyFont="1" applyBorder="1" applyAlignment="1" applyProtection="1">
      <alignment horizontal="center" vertical="center" wrapText="1"/>
    </xf>
    <xf numFmtId="0" fontId="12" fillId="0" borderId="0" xfId="0" applyFont="1" applyAlignment="1">
      <alignment horizontal="center" vertical="center" wrapText="1"/>
    </xf>
    <xf numFmtId="176" fontId="12" fillId="0" borderId="0" xfId="0" applyNumberFormat="1" applyFont="1" applyAlignment="1">
      <alignment horizontal="center" vertical="center" wrapText="1"/>
    </xf>
    <xf numFmtId="0" fontId="11" fillId="0" borderId="0" xfId="0" applyFont="1" applyAlignment="1">
      <alignment horizontal="right" vertical="center" wrapText="1"/>
    </xf>
    <xf numFmtId="176" fontId="11" fillId="0" borderId="0" xfId="0" applyNumberFormat="1" applyFont="1" applyAlignment="1">
      <alignment horizontal="center" vertical="center"/>
    </xf>
    <xf numFmtId="10" fontId="10" fillId="0" borderId="0" xfId="0" applyNumberFormat="1" applyFont="1">
      <alignment vertical="center"/>
    </xf>
    <xf numFmtId="10" fontId="11" fillId="0" borderId="0" xfId="0" applyNumberFormat="1" applyFont="1">
      <alignment vertical="center"/>
    </xf>
    <xf numFmtId="10" fontId="4" fillId="0" borderId="0" xfId="0" applyNumberFormat="1" applyFont="1" applyAlignment="1">
      <alignment horizontal="center" vertical="center"/>
    </xf>
    <xf numFmtId="0" fontId="4" fillId="0" borderId="0" xfId="0" applyFont="1" applyAlignment="1">
      <alignment horizontal="center" vertical="center"/>
    </xf>
    <xf numFmtId="10" fontId="11" fillId="0" borderId="0" xfId="0" applyNumberFormat="1" applyFont="1" applyAlignment="1">
      <alignment horizontal="center" vertical="center"/>
    </xf>
    <xf numFmtId="0" fontId="11" fillId="0" borderId="0" xfId="0" applyFont="1" applyAlignment="1">
      <alignment horizontal="center" vertical="center"/>
    </xf>
    <xf numFmtId="0" fontId="4" fillId="0" borderId="3" xfId="0" applyFont="1" applyBorder="1" applyAlignment="1" applyProtection="1">
      <alignment vertical="center" wrapText="1"/>
    </xf>
    <xf numFmtId="49" fontId="13" fillId="0" borderId="3" xfId="0" applyNumberFormat="1" applyFont="1" applyBorder="1" applyAlignment="1" applyProtection="1">
      <alignment horizontal="left" vertical="center" wrapText="1"/>
    </xf>
    <xf numFmtId="49" fontId="4" fillId="0" borderId="6" xfId="0" applyNumberFormat="1" applyFont="1" applyBorder="1" applyAlignment="1" applyProtection="1">
      <alignment horizontal="left" vertical="center" wrapText="1"/>
    </xf>
    <xf numFmtId="0" fontId="14" fillId="0" borderId="0" xfId="0" applyFont="1">
      <alignment vertical="center"/>
    </xf>
    <xf numFmtId="0" fontId="15" fillId="0" borderId="0" xfId="0" applyFont="1">
      <alignment vertical="center"/>
    </xf>
    <xf numFmtId="0" fontId="16" fillId="0" borderId="0" xfId="0" applyFont="1" applyAlignment="1">
      <alignment horizontal="center" vertical="center"/>
    </xf>
    <xf numFmtId="0" fontId="16" fillId="0" borderId="0" xfId="0" applyFont="1">
      <alignmen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17" fillId="0" borderId="3" xfId="0" applyFont="1" applyBorder="1" applyAlignment="1" applyProtection="1">
      <alignment horizontal="center" vertical="center" wrapText="1"/>
    </xf>
    <xf numFmtId="0" fontId="17" fillId="0" borderId="3" xfId="0" applyFont="1" applyBorder="1" applyAlignment="1" applyProtection="1">
      <alignment horizontal="center" vertical="center"/>
    </xf>
    <xf numFmtId="49" fontId="11" fillId="0" borderId="3" xfId="0" applyNumberFormat="1" applyFont="1" applyBorder="1" applyAlignment="1" applyProtection="1">
      <alignment horizontal="center" vertical="center" wrapText="1"/>
    </xf>
    <xf numFmtId="177" fontId="11" fillId="0" borderId="3" xfId="0" applyNumberFormat="1" applyFont="1" applyBorder="1" applyAlignment="1" applyProtection="1">
      <alignment horizontal="center" vertical="center" wrapText="1"/>
    </xf>
    <xf numFmtId="176" fontId="11" fillId="0" borderId="3" xfId="0" applyNumberFormat="1" applyFont="1" applyBorder="1" applyAlignment="1" applyProtection="1">
      <alignment horizontal="center" vertical="center" wrapText="1"/>
    </xf>
    <xf numFmtId="49" fontId="11" fillId="0" borderId="4" xfId="0" applyNumberFormat="1" applyFont="1" applyBorder="1" applyAlignment="1" applyProtection="1">
      <alignment horizontal="center" vertical="center" wrapText="1"/>
    </xf>
    <xf numFmtId="177" fontId="11" fillId="0" borderId="4" xfId="0" applyNumberFormat="1" applyFont="1" applyBorder="1" applyAlignment="1" applyProtection="1">
      <alignment horizontal="center" vertical="center" wrapText="1"/>
    </xf>
    <xf numFmtId="49" fontId="11" fillId="0" borderId="5" xfId="0" applyNumberFormat="1" applyFont="1" applyBorder="1" applyAlignment="1" applyProtection="1">
      <alignment horizontal="center" vertical="center" wrapText="1"/>
    </xf>
    <xf numFmtId="177" fontId="11" fillId="0" borderId="5" xfId="0" applyNumberFormat="1" applyFont="1" applyBorder="1" applyAlignment="1" applyProtection="1">
      <alignment horizontal="center" vertical="center" wrapText="1"/>
    </xf>
    <xf numFmtId="49" fontId="11" fillId="0" borderId="6" xfId="0" applyNumberFormat="1" applyFont="1" applyBorder="1" applyAlignment="1" applyProtection="1">
      <alignment horizontal="center" vertical="center" wrapText="1"/>
    </xf>
    <xf numFmtId="177" fontId="11" fillId="0" borderId="6" xfId="0" applyNumberFormat="1" applyFont="1" applyBorder="1" applyAlignment="1" applyProtection="1">
      <alignment horizontal="center" vertical="center" wrapText="1"/>
    </xf>
    <xf numFmtId="0" fontId="11" fillId="0" borderId="3" xfId="0" applyFont="1" applyBorder="1" applyAlignment="1" applyProtection="1">
      <alignment horizontal="center" vertical="center" wrapText="1"/>
    </xf>
    <xf numFmtId="0" fontId="11" fillId="0" borderId="3" xfId="0" applyFont="1" applyBorder="1" applyAlignment="1" applyProtection="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2"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23"/>
  <sheetViews>
    <sheetView workbookViewId="0">
      <selection activeCell="H11" sqref="H11"/>
    </sheetView>
  </sheetViews>
  <sheetFormatPr defaultColWidth="9" defaultRowHeight="14.25" customHeight="1" outlineLevelCol="6"/>
  <cols>
    <col min="1" max="2" width="8.66666666666667" style="64" customWidth="1"/>
    <col min="3" max="3" width="10.6666666666667" style="64" customWidth="1"/>
    <col min="4" max="4" width="9" style="64" customWidth="1"/>
    <col min="5" max="5" width="30.6666666666667" style="64" customWidth="1"/>
    <col min="6" max="7" width="8.66666666666667" style="64" customWidth="1"/>
    <col min="8" max="40" width="9" style="65"/>
  </cols>
  <sheetData>
    <row r="1" s="62" customFormat="1" ht="15" customHeight="1" spans="1:7">
      <c r="A1" s="27" t="s">
        <v>0</v>
      </c>
      <c r="B1" s="27"/>
      <c r="C1" s="27"/>
      <c r="D1" s="27"/>
      <c r="E1" s="27"/>
      <c r="F1" s="27"/>
      <c r="G1" s="27"/>
    </row>
    <row r="2" s="63" customFormat="1" ht="60" customHeight="1" spans="1:7">
      <c r="A2" s="66" t="s">
        <v>1</v>
      </c>
      <c r="B2" s="67"/>
      <c r="C2" s="67"/>
      <c r="D2" s="67"/>
      <c r="E2" s="67"/>
      <c r="F2" s="67"/>
      <c r="G2" s="67"/>
    </row>
    <row r="3" s="58" customFormat="1" ht="45" customHeight="1" spans="1:7">
      <c r="A3" s="68" t="s">
        <v>2</v>
      </c>
      <c r="B3" s="69" t="s">
        <v>3</v>
      </c>
      <c r="C3" s="68" t="s">
        <v>4</v>
      </c>
      <c r="D3" s="69" t="s">
        <v>3</v>
      </c>
      <c r="E3" s="69" t="s">
        <v>5</v>
      </c>
      <c r="F3" s="69" t="s">
        <v>3</v>
      </c>
      <c r="G3" s="69" t="s">
        <v>6</v>
      </c>
    </row>
    <row r="4" s="19" customFormat="1" ht="30" customHeight="1" spans="1:7">
      <c r="A4" s="70" t="s">
        <v>7</v>
      </c>
      <c r="B4" s="71" t="s">
        <v>8</v>
      </c>
      <c r="C4" s="70" t="s">
        <v>9</v>
      </c>
      <c r="D4" s="71" t="s">
        <v>10</v>
      </c>
      <c r="E4" s="70" t="s">
        <v>11</v>
      </c>
      <c r="F4" s="71" t="s">
        <v>12</v>
      </c>
      <c r="G4" s="72">
        <f>附表2!I4+附表2!I5+附表2!I6+附表2!I7+附表2!I8</f>
        <v>2.5</v>
      </c>
    </row>
    <row r="5" s="19" customFormat="1" ht="30" customHeight="1" spans="1:7">
      <c r="A5" s="70"/>
      <c r="B5" s="71"/>
      <c r="C5" s="70" t="s">
        <v>9</v>
      </c>
      <c r="D5" s="71"/>
      <c r="E5" s="70" t="s">
        <v>13</v>
      </c>
      <c r="F5" s="71" t="s">
        <v>14</v>
      </c>
      <c r="G5" s="72">
        <f>附表2!I9+附表2!I10+附表2!I11</f>
        <v>1.5</v>
      </c>
    </row>
    <row r="6" s="19" customFormat="1" ht="30" customHeight="1" spans="1:7">
      <c r="A6" s="70"/>
      <c r="B6" s="71"/>
      <c r="C6" s="70" t="s">
        <v>15</v>
      </c>
      <c r="D6" s="71" t="s">
        <v>16</v>
      </c>
      <c r="E6" s="70" t="s">
        <v>17</v>
      </c>
      <c r="F6" s="71" t="s">
        <v>18</v>
      </c>
      <c r="G6" s="72">
        <f>附表2!I12+附表2!I13+附表2!I14+附表2!I15</f>
        <v>2</v>
      </c>
    </row>
    <row r="7" s="19" customFormat="1" ht="30" customHeight="1" spans="1:7">
      <c r="A7" s="70"/>
      <c r="B7" s="71"/>
      <c r="C7" s="70" t="s">
        <v>15</v>
      </c>
      <c r="D7" s="71"/>
      <c r="E7" s="70" t="s">
        <v>19</v>
      </c>
      <c r="F7" s="71" t="s">
        <v>14</v>
      </c>
      <c r="G7" s="72">
        <f>附表2!I16+附表2!I17+附表2!I18</f>
        <v>1.5</v>
      </c>
    </row>
    <row r="8" s="19" customFormat="1" ht="30" customHeight="1" spans="1:7">
      <c r="A8" s="70"/>
      <c r="B8" s="71"/>
      <c r="C8" s="70" t="s">
        <v>20</v>
      </c>
      <c r="D8" s="71" t="s">
        <v>16</v>
      </c>
      <c r="E8" s="70" t="s">
        <v>21</v>
      </c>
      <c r="F8" s="71" t="s">
        <v>18</v>
      </c>
      <c r="G8" s="72">
        <f>附表2!I19+附表2!I20+附表2!I21+附表2!I22</f>
        <v>2</v>
      </c>
    </row>
    <row r="9" s="19" customFormat="1" ht="30" customHeight="1" spans="1:7">
      <c r="A9" s="70"/>
      <c r="B9" s="71"/>
      <c r="C9" s="70" t="s">
        <v>20</v>
      </c>
      <c r="D9" s="71"/>
      <c r="E9" s="70" t="s">
        <v>22</v>
      </c>
      <c r="F9" s="71" t="s">
        <v>14</v>
      </c>
      <c r="G9" s="72">
        <f>附表2!I23+附表2!I24</f>
        <v>0</v>
      </c>
    </row>
    <row r="10" s="19" customFormat="1" ht="30" customHeight="1" spans="1:7">
      <c r="A10" s="70" t="s">
        <v>23</v>
      </c>
      <c r="B10" s="71" t="s">
        <v>24</v>
      </c>
      <c r="C10" s="70" t="s">
        <v>25</v>
      </c>
      <c r="D10" s="71" t="s">
        <v>8</v>
      </c>
      <c r="E10" s="70" t="s">
        <v>26</v>
      </c>
      <c r="F10" s="71" t="s">
        <v>27</v>
      </c>
      <c r="G10" s="72">
        <f>附表2!I25</f>
        <v>3</v>
      </c>
    </row>
    <row r="11" s="19" customFormat="1" ht="30" customHeight="1" spans="1:7">
      <c r="A11" s="70"/>
      <c r="B11" s="71"/>
      <c r="C11" s="70" t="s">
        <v>25</v>
      </c>
      <c r="D11" s="71"/>
      <c r="E11" s="70" t="s">
        <v>28</v>
      </c>
      <c r="F11" s="71" t="s">
        <v>27</v>
      </c>
      <c r="G11" s="72">
        <f>附表2!I26</f>
        <v>3</v>
      </c>
    </row>
    <row r="12" s="19" customFormat="1" ht="30" customHeight="1" spans="1:7">
      <c r="A12" s="70"/>
      <c r="B12" s="71"/>
      <c r="C12" s="70" t="s">
        <v>25</v>
      </c>
      <c r="D12" s="71"/>
      <c r="E12" s="70" t="s">
        <v>29</v>
      </c>
      <c r="F12" s="71" t="s">
        <v>30</v>
      </c>
      <c r="G12" s="72">
        <f>附表2!I27+附表2!I28+附表2!I29+附表2!I30</f>
        <v>4</v>
      </c>
    </row>
    <row r="13" s="19" customFormat="1" ht="30" customHeight="1" spans="1:7">
      <c r="A13" s="70"/>
      <c r="B13" s="71"/>
      <c r="C13" s="70" t="s">
        <v>31</v>
      </c>
      <c r="D13" s="71" t="s">
        <v>32</v>
      </c>
      <c r="E13" s="70" t="s">
        <v>33</v>
      </c>
      <c r="F13" s="71" t="s">
        <v>10</v>
      </c>
      <c r="G13" s="72">
        <f>附表2!I31+附表2!I32+附表2!I33+附表2!I34</f>
        <v>4</v>
      </c>
    </row>
    <row r="14" s="19" customFormat="1" ht="30" customHeight="1" spans="1:7">
      <c r="A14" s="70"/>
      <c r="B14" s="71"/>
      <c r="C14" s="70" t="s">
        <v>31</v>
      </c>
      <c r="D14" s="71" t="s">
        <v>34</v>
      </c>
      <c r="E14" s="70" t="s">
        <v>35</v>
      </c>
      <c r="F14" s="71" t="s">
        <v>36</v>
      </c>
      <c r="G14" s="72">
        <f>附表2!I35+附表2!I36+附表2!I37+附表2!I38</f>
        <v>8</v>
      </c>
    </row>
    <row r="15" s="19" customFormat="1" ht="30" customHeight="1" spans="1:7">
      <c r="A15" s="70" t="s">
        <v>37</v>
      </c>
      <c r="B15" s="71" t="s">
        <v>38</v>
      </c>
      <c r="C15" s="70" t="s">
        <v>39</v>
      </c>
      <c r="D15" s="71" t="s">
        <v>40</v>
      </c>
      <c r="E15" s="70" t="s">
        <v>41</v>
      </c>
      <c r="F15" s="71" t="s">
        <v>42</v>
      </c>
      <c r="G15" s="72">
        <f>附表2!I39</f>
        <v>9</v>
      </c>
    </row>
    <row r="16" s="19" customFormat="1" ht="30" customHeight="1" spans="1:7">
      <c r="A16" s="70"/>
      <c r="B16" s="71"/>
      <c r="C16" s="70" t="s">
        <v>43</v>
      </c>
      <c r="D16" s="71" t="s">
        <v>40</v>
      </c>
      <c r="E16" s="70" t="s">
        <v>44</v>
      </c>
      <c r="F16" s="71" t="s">
        <v>45</v>
      </c>
      <c r="G16" s="72">
        <f>附表2!I40</f>
        <v>9</v>
      </c>
    </row>
    <row r="17" s="19" customFormat="1" ht="30" customHeight="1" spans="1:7">
      <c r="A17" s="70"/>
      <c r="B17" s="71"/>
      <c r="C17" s="70" t="s">
        <v>46</v>
      </c>
      <c r="D17" s="71" t="s">
        <v>40</v>
      </c>
      <c r="E17" s="70" t="s">
        <v>47</v>
      </c>
      <c r="F17" s="71" t="s">
        <v>48</v>
      </c>
      <c r="G17" s="72">
        <f>附表2!I41</f>
        <v>9</v>
      </c>
    </row>
    <row r="18" s="19" customFormat="1" ht="30" customHeight="1" spans="1:7">
      <c r="A18" s="70"/>
      <c r="B18" s="71"/>
      <c r="C18" s="70" t="s">
        <v>49</v>
      </c>
      <c r="D18" s="71" t="s">
        <v>42</v>
      </c>
      <c r="E18" s="70" t="s">
        <v>50</v>
      </c>
      <c r="F18" s="71" t="s">
        <v>45</v>
      </c>
      <c r="G18" s="72">
        <f>附表2!I42</f>
        <v>7</v>
      </c>
    </row>
    <row r="19" s="19" customFormat="1" ht="30" customHeight="1" spans="1:7">
      <c r="A19" s="73" t="s">
        <v>51</v>
      </c>
      <c r="B19" s="74" t="s">
        <v>52</v>
      </c>
      <c r="C19" s="73" t="s">
        <v>53</v>
      </c>
      <c r="D19" s="74" t="s">
        <v>52</v>
      </c>
      <c r="E19" s="70" t="s">
        <v>54</v>
      </c>
      <c r="F19" s="71" t="s">
        <v>55</v>
      </c>
      <c r="G19" s="72">
        <f>附表2!I43+附表2!I44+附表2!I45</f>
        <v>10.5</v>
      </c>
    </row>
    <row r="20" s="19" customFormat="1" ht="30" customHeight="1" spans="1:7">
      <c r="A20" s="75"/>
      <c r="B20" s="76"/>
      <c r="C20" s="75"/>
      <c r="D20" s="76"/>
      <c r="E20" s="70" t="s">
        <v>56</v>
      </c>
      <c r="F20" s="71" t="s">
        <v>55</v>
      </c>
      <c r="G20" s="72">
        <f>附表2!I46</f>
        <v>3.5</v>
      </c>
    </row>
    <row r="21" s="19" customFormat="1" ht="30" customHeight="1" spans="1:7">
      <c r="A21" s="77"/>
      <c r="B21" s="78"/>
      <c r="C21" s="77"/>
      <c r="D21" s="78"/>
      <c r="E21" s="70" t="s">
        <v>57</v>
      </c>
      <c r="F21" s="71" t="s">
        <v>55</v>
      </c>
      <c r="G21" s="72">
        <f>附表2!I47</f>
        <v>8</v>
      </c>
    </row>
    <row r="22" s="19" customFormat="1" ht="30" customHeight="1" spans="1:7">
      <c r="A22" s="79" t="s">
        <v>58</v>
      </c>
      <c r="B22" s="79"/>
      <c r="C22" s="79"/>
      <c r="D22" s="79"/>
      <c r="E22" s="79"/>
      <c r="F22" s="71" t="s">
        <v>59</v>
      </c>
      <c r="G22" s="72">
        <f>SUM(G4:G21)</f>
        <v>87.5</v>
      </c>
    </row>
    <row r="23" s="19" customFormat="1" ht="30" customHeight="1" spans="1:7">
      <c r="A23" s="79" t="s">
        <v>60</v>
      </c>
      <c r="B23" s="79"/>
      <c r="C23" s="79"/>
      <c r="D23" s="79"/>
      <c r="E23" s="79"/>
      <c r="F23" s="79"/>
      <c r="G23" s="80" t="s">
        <v>61</v>
      </c>
    </row>
  </sheetData>
  <mergeCells count="24">
    <mergeCell ref="A1:G1"/>
    <mergeCell ref="A2:G2"/>
    <mergeCell ref="A22:E22"/>
    <mergeCell ref="A23:F23"/>
    <mergeCell ref="A4:A9"/>
    <mergeCell ref="A10:A14"/>
    <mergeCell ref="A15:A18"/>
    <mergeCell ref="A19:A21"/>
    <mergeCell ref="B4:B9"/>
    <mergeCell ref="B10:B14"/>
    <mergeCell ref="B15:B18"/>
    <mergeCell ref="B19:B21"/>
    <mergeCell ref="C4:C5"/>
    <mergeCell ref="C6:C7"/>
    <mergeCell ref="C8:C9"/>
    <mergeCell ref="C10:C12"/>
    <mergeCell ref="C13:C14"/>
    <mergeCell ref="C19:C21"/>
    <mergeCell ref="D4:D5"/>
    <mergeCell ref="D6:D7"/>
    <mergeCell ref="D8:D9"/>
    <mergeCell ref="D10:D12"/>
    <mergeCell ref="D13:D14"/>
    <mergeCell ref="D19:D2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N51"/>
  <sheetViews>
    <sheetView topLeftCell="A44" workbookViewId="0">
      <selection activeCell="A1" sqref="A1:K1"/>
    </sheetView>
  </sheetViews>
  <sheetFormatPr defaultColWidth="9.16666666666667" defaultRowHeight="12.75" customHeight="1"/>
  <cols>
    <col min="1" max="1" width="7.5" style="22" customWidth="1"/>
    <col min="2" max="2" width="5.66666666666667" style="22" customWidth="1"/>
    <col min="3" max="3" width="7.5" style="22" customWidth="1"/>
    <col min="4" max="4" width="5.66666666666667" style="22" customWidth="1"/>
    <col min="5" max="5" width="8.33333333333333" style="22" customWidth="1"/>
    <col min="6" max="6" width="9.16666666666667" style="22" customWidth="1"/>
    <col min="7" max="7" width="66.3333333333333" style="23" customWidth="1"/>
    <col min="8" max="9" width="5.66666666666667" style="24" customWidth="1"/>
    <col min="10" max="10" width="7" style="21" hidden="1" customWidth="1"/>
    <col min="11" max="11" width="23.6666666666667" style="25" customWidth="1"/>
    <col min="12" max="12" width="9.83333333333333" style="26" customWidth="1"/>
    <col min="13" max="40" width="9.16666666666667" style="20"/>
  </cols>
  <sheetData>
    <row r="1" s="18" customFormat="1" ht="15" customHeight="1" spans="1:12">
      <c r="A1" s="27" t="s">
        <v>62</v>
      </c>
      <c r="B1" s="27"/>
      <c r="C1" s="27"/>
      <c r="D1" s="27"/>
      <c r="E1" s="27"/>
      <c r="F1" s="27"/>
      <c r="G1" s="27"/>
      <c r="H1" s="28"/>
      <c r="I1" s="28"/>
      <c r="J1" s="27"/>
      <c r="K1" s="27"/>
      <c r="L1" s="53"/>
    </row>
    <row r="2" s="19" customFormat="1" ht="45" customHeight="1" spans="1:12">
      <c r="A2" s="29" t="s">
        <v>63</v>
      </c>
      <c r="B2" s="30"/>
      <c r="C2" s="30"/>
      <c r="D2" s="30"/>
      <c r="E2" s="30"/>
      <c r="F2" s="30"/>
      <c r="G2" s="30"/>
      <c r="H2" s="31"/>
      <c r="I2" s="31"/>
      <c r="J2" s="31"/>
      <c r="K2" s="29"/>
      <c r="L2" s="54"/>
    </row>
    <row r="3" s="4" customFormat="1" ht="30" customHeight="1" spans="1:40">
      <c r="A3" s="32" t="s">
        <v>64</v>
      </c>
      <c r="B3" s="32" t="s">
        <v>3</v>
      </c>
      <c r="C3" s="32" t="s">
        <v>65</v>
      </c>
      <c r="D3" s="32" t="s">
        <v>3</v>
      </c>
      <c r="E3" s="32" t="s">
        <v>5</v>
      </c>
      <c r="F3" s="32" t="s">
        <v>3</v>
      </c>
      <c r="G3" s="33" t="s">
        <v>66</v>
      </c>
      <c r="H3" s="34" t="s">
        <v>67</v>
      </c>
      <c r="I3" s="34" t="s">
        <v>6</v>
      </c>
      <c r="J3" s="34" t="s">
        <v>6</v>
      </c>
      <c r="K3" s="33" t="s">
        <v>68</v>
      </c>
      <c r="L3" s="55"/>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row>
    <row r="4" s="19" customFormat="1" ht="20" customHeight="1" spans="1:40">
      <c r="A4" s="35" t="s">
        <v>7</v>
      </c>
      <c r="B4" s="35" t="s">
        <v>69</v>
      </c>
      <c r="C4" s="36" t="s">
        <v>9</v>
      </c>
      <c r="D4" s="35" t="s">
        <v>70</v>
      </c>
      <c r="E4" s="36" t="s">
        <v>71</v>
      </c>
      <c r="F4" s="35" t="s">
        <v>72</v>
      </c>
      <c r="G4" s="37" t="s">
        <v>73</v>
      </c>
      <c r="H4" s="38">
        <v>0.5</v>
      </c>
      <c r="I4" s="38">
        <v>0.5</v>
      </c>
      <c r="J4" s="38"/>
      <c r="K4" s="37"/>
      <c r="L4" s="57"/>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row>
    <row r="5" s="19" customFormat="1" ht="20" customHeight="1" spans="1:40">
      <c r="A5" s="35"/>
      <c r="B5" s="35"/>
      <c r="C5" s="36"/>
      <c r="D5" s="35"/>
      <c r="E5" s="36"/>
      <c r="F5" s="35"/>
      <c r="G5" s="37" t="s">
        <v>74</v>
      </c>
      <c r="H5" s="38">
        <v>0.5</v>
      </c>
      <c r="I5" s="38">
        <v>0.5</v>
      </c>
      <c r="J5" s="38"/>
      <c r="K5" s="37"/>
      <c r="L5" s="57"/>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row>
    <row r="6" s="19" customFormat="1" ht="20" customHeight="1" spans="1:40">
      <c r="A6" s="35"/>
      <c r="B6" s="35"/>
      <c r="C6" s="36"/>
      <c r="D6" s="35"/>
      <c r="E6" s="36"/>
      <c r="F6" s="35"/>
      <c r="G6" s="37" t="s">
        <v>75</v>
      </c>
      <c r="H6" s="38">
        <v>0.5</v>
      </c>
      <c r="I6" s="38">
        <v>0.5</v>
      </c>
      <c r="J6" s="38"/>
      <c r="K6" s="37"/>
      <c r="L6" s="57"/>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row>
    <row r="7" s="19" customFormat="1" ht="20" customHeight="1" spans="1:40">
      <c r="A7" s="35"/>
      <c r="B7" s="35"/>
      <c r="C7" s="36"/>
      <c r="D7" s="35"/>
      <c r="E7" s="36"/>
      <c r="F7" s="35"/>
      <c r="G7" s="37" t="s">
        <v>76</v>
      </c>
      <c r="H7" s="38">
        <v>0.5</v>
      </c>
      <c r="I7" s="38">
        <v>0.5</v>
      </c>
      <c r="J7" s="38"/>
      <c r="K7" s="37"/>
      <c r="L7" s="57"/>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row>
    <row r="8" s="19" customFormat="1" ht="20" customHeight="1" spans="1:40">
      <c r="A8" s="35"/>
      <c r="B8" s="35"/>
      <c r="C8" s="36"/>
      <c r="D8" s="35"/>
      <c r="E8" s="36"/>
      <c r="F8" s="35"/>
      <c r="G8" s="37" t="s">
        <v>77</v>
      </c>
      <c r="H8" s="38">
        <v>0.5</v>
      </c>
      <c r="I8" s="38">
        <v>0.5</v>
      </c>
      <c r="J8" s="38"/>
      <c r="K8" s="37"/>
      <c r="L8" s="57"/>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row>
    <row r="9" s="19" customFormat="1" ht="20" customHeight="1" spans="1:40">
      <c r="A9" s="35"/>
      <c r="B9" s="35"/>
      <c r="C9" s="36"/>
      <c r="D9" s="35"/>
      <c r="E9" s="36" t="s">
        <v>78</v>
      </c>
      <c r="F9" s="35" t="s">
        <v>79</v>
      </c>
      <c r="G9" s="37" t="s">
        <v>80</v>
      </c>
      <c r="H9" s="38">
        <v>0.5</v>
      </c>
      <c r="I9" s="38">
        <v>0.5</v>
      </c>
      <c r="J9" s="38"/>
      <c r="K9" s="59"/>
      <c r="L9" s="57"/>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row>
    <row r="10" s="19" customFormat="1" ht="20" customHeight="1" spans="1:40">
      <c r="A10" s="35"/>
      <c r="B10" s="35"/>
      <c r="C10" s="36"/>
      <c r="D10" s="35"/>
      <c r="E10" s="36"/>
      <c r="F10" s="35"/>
      <c r="G10" s="37" t="s">
        <v>81</v>
      </c>
      <c r="H10" s="38">
        <v>0.5</v>
      </c>
      <c r="I10" s="38">
        <v>0.5</v>
      </c>
      <c r="J10" s="38"/>
      <c r="K10" s="59"/>
      <c r="L10" s="57"/>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row>
    <row r="11" s="19" customFormat="1" ht="20" customHeight="1" spans="1:40">
      <c r="A11" s="35"/>
      <c r="B11" s="35"/>
      <c r="C11" s="36"/>
      <c r="D11" s="35"/>
      <c r="E11" s="36"/>
      <c r="F11" s="35"/>
      <c r="G11" s="37" t="s">
        <v>82</v>
      </c>
      <c r="H11" s="38">
        <v>0.5</v>
      </c>
      <c r="I11" s="38">
        <v>0.5</v>
      </c>
      <c r="J11" s="38"/>
      <c r="K11" s="59" t="s">
        <v>83</v>
      </c>
      <c r="L11" s="57"/>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row>
    <row r="12" s="19" customFormat="1" ht="20" customHeight="1" spans="1:40">
      <c r="A12" s="35"/>
      <c r="B12" s="35"/>
      <c r="C12" s="36" t="s">
        <v>15</v>
      </c>
      <c r="D12" s="35" t="s">
        <v>84</v>
      </c>
      <c r="E12" s="36" t="s">
        <v>85</v>
      </c>
      <c r="F12" s="35" t="s">
        <v>86</v>
      </c>
      <c r="G12" s="37" t="s">
        <v>87</v>
      </c>
      <c r="H12" s="38">
        <v>0.5</v>
      </c>
      <c r="I12" s="38">
        <v>0.5</v>
      </c>
      <c r="J12" s="38"/>
      <c r="L12" s="57"/>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row>
    <row r="13" s="19" customFormat="1" ht="30" customHeight="1" spans="1:40">
      <c r="A13" s="35"/>
      <c r="B13" s="35"/>
      <c r="C13" s="36"/>
      <c r="D13" s="35"/>
      <c r="E13" s="36"/>
      <c r="F13" s="35"/>
      <c r="G13" s="37" t="s">
        <v>88</v>
      </c>
      <c r="H13" s="38">
        <v>0.5</v>
      </c>
      <c r="I13" s="38">
        <v>0.5</v>
      </c>
      <c r="J13" s="38"/>
      <c r="K13" s="59"/>
      <c r="L13" s="57"/>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row>
    <row r="14" s="19" customFormat="1" ht="20" customHeight="1" spans="1:40">
      <c r="A14" s="35"/>
      <c r="B14" s="35"/>
      <c r="C14" s="36"/>
      <c r="D14" s="35"/>
      <c r="E14" s="36"/>
      <c r="F14" s="35"/>
      <c r="G14" s="37" t="s">
        <v>89</v>
      </c>
      <c r="H14" s="38">
        <v>0.5</v>
      </c>
      <c r="I14" s="38">
        <v>0.5</v>
      </c>
      <c r="J14" s="38"/>
      <c r="K14" s="59"/>
      <c r="L14" s="57"/>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row>
    <row r="15" s="19" customFormat="1" ht="26" customHeight="1" spans="1:40">
      <c r="A15" s="35"/>
      <c r="B15" s="35"/>
      <c r="C15" s="36"/>
      <c r="D15" s="35"/>
      <c r="E15" s="36"/>
      <c r="F15" s="35"/>
      <c r="G15" s="37" t="s">
        <v>90</v>
      </c>
      <c r="H15" s="38">
        <v>0.5</v>
      </c>
      <c r="I15" s="38">
        <v>0.5</v>
      </c>
      <c r="J15" s="38"/>
      <c r="K15" s="59"/>
      <c r="L15" s="57"/>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row>
    <row r="16" s="19" customFormat="1" ht="20" customHeight="1" spans="1:40">
      <c r="A16" s="35"/>
      <c r="B16" s="35"/>
      <c r="C16" s="36"/>
      <c r="D16" s="35"/>
      <c r="E16" s="36" t="s">
        <v>91</v>
      </c>
      <c r="F16" s="35" t="s">
        <v>79</v>
      </c>
      <c r="G16" s="37" t="s">
        <v>92</v>
      </c>
      <c r="H16" s="38">
        <v>0.5</v>
      </c>
      <c r="I16" s="38">
        <v>0.5</v>
      </c>
      <c r="J16" s="38"/>
      <c r="K16" s="59"/>
      <c r="L16" s="57"/>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row>
    <row r="17" s="19" customFormat="1" ht="20" customHeight="1" spans="1:40">
      <c r="A17" s="35"/>
      <c r="B17" s="35"/>
      <c r="C17" s="36"/>
      <c r="D17" s="35"/>
      <c r="E17" s="36"/>
      <c r="F17" s="35"/>
      <c r="G17" s="37" t="s">
        <v>93</v>
      </c>
      <c r="H17" s="38">
        <v>0.5</v>
      </c>
      <c r="I17" s="38">
        <v>0.5</v>
      </c>
      <c r="J17" s="38"/>
      <c r="K17" s="59"/>
      <c r="L17" s="57"/>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row>
    <row r="18" s="19" customFormat="1" ht="20" customHeight="1" spans="1:40">
      <c r="A18" s="35"/>
      <c r="B18" s="35"/>
      <c r="C18" s="36"/>
      <c r="D18" s="35"/>
      <c r="E18" s="36"/>
      <c r="F18" s="35"/>
      <c r="G18" s="37" t="s">
        <v>94</v>
      </c>
      <c r="H18" s="38">
        <v>0.5</v>
      </c>
      <c r="I18" s="38">
        <v>0.5</v>
      </c>
      <c r="J18" s="38"/>
      <c r="K18" s="59"/>
      <c r="L18" s="57"/>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row>
    <row r="19" s="19" customFormat="1" ht="20" customHeight="1" spans="1:40">
      <c r="A19" s="35"/>
      <c r="B19" s="35"/>
      <c r="C19" s="36" t="s">
        <v>20</v>
      </c>
      <c r="D19" s="35" t="s">
        <v>84</v>
      </c>
      <c r="E19" s="36" t="s">
        <v>95</v>
      </c>
      <c r="F19" s="35" t="s">
        <v>86</v>
      </c>
      <c r="G19" s="37" t="s">
        <v>96</v>
      </c>
      <c r="H19" s="38">
        <v>0.5</v>
      </c>
      <c r="I19" s="38">
        <v>0.5</v>
      </c>
      <c r="J19" s="38"/>
      <c r="K19" s="59"/>
      <c r="L19" s="57"/>
      <c r="M19" s="58"/>
      <c r="N19" s="58"/>
      <c r="O19" s="58"/>
      <c r="P19" s="58"/>
      <c r="Q19" s="58"/>
      <c r="R19" s="58"/>
      <c r="S19" s="58"/>
      <c r="T19" s="58" t="s">
        <v>97</v>
      </c>
      <c r="U19" s="58"/>
      <c r="V19" s="58"/>
      <c r="W19" s="58"/>
      <c r="X19" s="58"/>
      <c r="Y19" s="58"/>
      <c r="Z19" s="58"/>
      <c r="AA19" s="58"/>
      <c r="AB19" s="58"/>
      <c r="AC19" s="58"/>
      <c r="AD19" s="58"/>
      <c r="AE19" s="58"/>
      <c r="AF19" s="58"/>
      <c r="AG19" s="58"/>
      <c r="AH19" s="58"/>
      <c r="AI19" s="58"/>
      <c r="AJ19" s="58"/>
      <c r="AK19" s="58"/>
      <c r="AL19" s="58"/>
      <c r="AM19" s="58"/>
      <c r="AN19" s="58"/>
    </row>
    <row r="20" s="19" customFormat="1" ht="20" customHeight="1" spans="1:40">
      <c r="A20" s="35"/>
      <c r="B20" s="35"/>
      <c r="C20" s="36"/>
      <c r="D20" s="35"/>
      <c r="E20" s="36"/>
      <c r="F20" s="35"/>
      <c r="G20" s="37" t="s">
        <v>98</v>
      </c>
      <c r="H20" s="38">
        <v>0.5</v>
      </c>
      <c r="I20" s="38">
        <v>0.5</v>
      </c>
      <c r="J20" s="38"/>
      <c r="K20" s="59"/>
      <c r="L20" s="57"/>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row>
    <row r="21" s="19" customFormat="1" ht="20" customHeight="1" spans="1:40">
      <c r="A21" s="35"/>
      <c r="B21" s="35"/>
      <c r="C21" s="36"/>
      <c r="D21" s="35"/>
      <c r="E21" s="36"/>
      <c r="F21" s="35"/>
      <c r="G21" s="37" t="s">
        <v>99</v>
      </c>
      <c r="H21" s="38">
        <v>0.5</v>
      </c>
      <c r="I21" s="38">
        <v>0.5</v>
      </c>
      <c r="J21" s="38"/>
      <c r="K21" s="59"/>
      <c r="L21" s="57"/>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row>
    <row r="22" s="19" customFormat="1" ht="20" customHeight="1" spans="1:40">
      <c r="A22" s="35"/>
      <c r="B22" s="35"/>
      <c r="C22" s="36"/>
      <c r="D22" s="35"/>
      <c r="E22" s="36"/>
      <c r="F22" s="35"/>
      <c r="G22" s="37" t="s">
        <v>100</v>
      </c>
      <c r="H22" s="38">
        <v>0.5</v>
      </c>
      <c r="I22" s="38">
        <v>0.5</v>
      </c>
      <c r="J22" s="38"/>
      <c r="K22" s="59"/>
      <c r="L22" s="57"/>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row>
    <row r="23" s="19" customFormat="1" ht="20" customHeight="1" spans="1:40">
      <c r="A23" s="35"/>
      <c r="B23" s="35"/>
      <c r="C23" s="36"/>
      <c r="D23" s="35"/>
      <c r="E23" s="36" t="s">
        <v>101</v>
      </c>
      <c r="F23" s="35" t="s">
        <v>79</v>
      </c>
      <c r="G23" s="37" t="s">
        <v>102</v>
      </c>
      <c r="H23" s="38">
        <v>0.5</v>
      </c>
      <c r="I23" s="38">
        <v>0</v>
      </c>
      <c r="J23" s="38"/>
      <c r="K23" s="59" t="s">
        <v>103</v>
      </c>
      <c r="L23" s="57"/>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row>
    <row r="24" s="19" customFormat="1" ht="20" customHeight="1" spans="1:40">
      <c r="A24" s="35"/>
      <c r="B24" s="35"/>
      <c r="C24" s="36"/>
      <c r="D24" s="35"/>
      <c r="E24" s="36"/>
      <c r="F24" s="35"/>
      <c r="G24" s="37" t="s">
        <v>104</v>
      </c>
      <c r="H24" s="38">
        <v>1</v>
      </c>
      <c r="I24" s="38">
        <v>0</v>
      </c>
      <c r="J24" s="38"/>
      <c r="K24" s="59" t="s">
        <v>103</v>
      </c>
      <c r="L24" s="57"/>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row>
    <row r="25" s="20" customFormat="1" ht="50" customHeight="1" spans="1:12">
      <c r="A25" s="36" t="s">
        <v>23</v>
      </c>
      <c r="B25" s="36" t="s">
        <v>105</v>
      </c>
      <c r="C25" s="36" t="s">
        <v>25</v>
      </c>
      <c r="D25" s="36" t="s">
        <v>69</v>
      </c>
      <c r="E25" s="36" t="s">
        <v>106</v>
      </c>
      <c r="F25" s="36" t="s">
        <v>107</v>
      </c>
      <c r="G25" s="39" t="s">
        <v>108</v>
      </c>
      <c r="H25" s="40">
        <v>3</v>
      </c>
      <c r="I25" s="40">
        <v>3</v>
      </c>
      <c r="J25" s="40"/>
      <c r="K25" s="60"/>
      <c r="L25" s="26"/>
    </row>
    <row r="26" s="20" customFormat="1" ht="50" customHeight="1" spans="1:12">
      <c r="A26" s="36" t="s">
        <v>23</v>
      </c>
      <c r="B26" s="36" t="s">
        <v>109</v>
      </c>
      <c r="C26" s="36"/>
      <c r="D26" s="36"/>
      <c r="E26" s="36" t="s">
        <v>110</v>
      </c>
      <c r="F26" s="36" t="s">
        <v>107</v>
      </c>
      <c r="G26" s="39" t="s">
        <v>111</v>
      </c>
      <c r="H26" s="40">
        <v>3</v>
      </c>
      <c r="I26" s="40">
        <v>3</v>
      </c>
      <c r="J26" s="40"/>
      <c r="K26" s="60"/>
      <c r="L26" s="26"/>
    </row>
    <row r="27" s="20" customFormat="1" ht="20" customHeight="1" spans="1:12">
      <c r="A27" s="36"/>
      <c r="B27" s="36"/>
      <c r="C27" s="36"/>
      <c r="D27" s="36"/>
      <c r="E27" s="36" t="s">
        <v>112</v>
      </c>
      <c r="F27" s="36" t="s">
        <v>113</v>
      </c>
      <c r="G27" s="39" t="s">
        <v>114</v>
      </c>
      <c r="H27" s="38">
        <v>1</v>
      </c>
      <c r="I27" s="38">
        <v>1</v>
      </c>
      <c r="J27" s="38"/>
      <c r="K27" s="39"/>
      <c r="L27" s="26"/>
    </row>
    <row r="28" s="20" customFormat="1" ht="41" customHeight="1" spans="1:12">
      <c r="A28" s="36"/>
      <c r="B28" s="36"/>
      <c r="C28" s="36"/>
      <c r="D28" s="36"/>
      <c r="E28" s="36"/>
      <c r="F28" s="36"/>
      <c r="G28" s="39" t="s">
        <v>115</v>
      </c>
      <c r="H28" s="38">
        <v>1</v>
      </c>
      <c r="I28" s="38">
        <v>0</v>
      </c>
      <c r="J28" s="38"/>
      <c r="K28" s="39" t="s">
        <v>116</v>
      </c>
      <c r="L28" s="26"/>
    </row>
    <row r="29" s="20" customFormat="1" ht="20" customHeight="1" spans="1:12">
      <c r="A29" s="36"/>
      <c r="B29" s="36"/>
      <c r="C29" s="36"/>
      <c r="D29" s="36"/>
      <c r="E29" s="36"/>
      <c r="F29" s="36"/>
      <c r="G29" s="39" t="s">
        <v>117</v>
      </c>
      <c r="H29" s="38">
        <v>1.5</v>
      </c>
      <c r="I29" s="38">
        <v>1.5</v>
      </c>
      <c r="J29" s="38"/>
      <c r="K29" s="39"/>
      <c r="L29" s="26"/>
    </row>
    <row r="30" s="20" customFormat="1" ht="20" customHeight="1" spans="1:12">
      <c r="A30" s="36"/>
      <c r="B30" s="36"/>
      <c r="C30" s="36"/>
      <c r="D30" s="36"/>
      <c r="E30" s="36"/>
      <c r="F30" s="36"/>
      <c r="G30" s="39" t="s">
        <v>118</v>
      </c>
      <c r="H30" s="38">
        <v>1.5</v>
      </c>
      <c r="I30" s="38">
        <v>1.5</v>
      </c>
      <c r="J30" s="38"/>
      <c r="K30" s="39"/>
      <c r="L30" s="26"/>
    </row>
    <row r="31" s="20" customFormat="1" ht="20" customHeight="1" spans="1:12">
      <c r="A31" s="36"/>
      <c r="B31" s="36"/>
      <c r="C31" s="36" t="s">
        <v>31</v>
      </c>
      <c r="D31" s="36" t="s">
        <v>119</v>
      </c>
      <c r="E31" s="36" t="s">
        <v>120</v>
      </c>
      <c r="F31" s="36" t="s">
        <v>70</v>
      </c>
      <c r="G31" s="39" t="s">
        <v>121</v>
      </c>
      <c r="H31" s="38">
        <v>1</v>
      </c>
      <c r="I31" s="38">
        <v>1</v>
      </c>
      <c r="J31" s="38"/>
      <c r="K31" s="39"/>
      <c r="L31" s="26"/>
    </row>
    <row r="32" s="20" customFormat="1" ht="20" customHeight="1" spans="1:12">
      <c r="A32" s="36"/>
      <c r="B32" s="36"/>
      <c r="C32" s="36"/>
      <c r="D32" s="36"/>
      <c r="E32" s="36"/>
      <c r="F32" s="36"/>
      <c r="G32" s="39" t="s">
        <v>122</v>
      </c>
      <c r="H32" s="38">
        <v>1</v>
      </c>
      <c r="I32" s="38">
        <v>1</v>
      </c>
      <c r="J32" s="38"/>
      <c r="K32" s="39"/>
      <c r="L32" s="26"/>
    </row>
    <row r="33" s="20" customFormat="1" ht="20" customHeight="1" spans="1:12">
      <c r="A33" s="36"/>
      <c r="B33" s="36"/>
      <c r="C33" s="36"/>
      <c r="D33" s="36"/>
      <c r="E33" s="36"/>
      <c r="F33" s="36"/>
      <c r="G33" s="39" t="s">
        <v>123</v>
      </c>
      <c r="H33" s="38">
        <v>1</v>
      </c>
      <c r="I33" s="38">
        <v>1</v>
      </c>
      <c r="J33" s="38"/>
      <c r="K33" s="39"/>
      <c r="L33" s="26"/>
    </row>
    <row r="34" s="20" customFormat="1" ht="20" customHeight="1" spans="1:12">
      <c r="A34" s="36"/>
      <c r="B34" s="36"/>
      <c r="C34" s="36"/>
      <c r="D34" s="36"/>
      <c r="E34" s="36"/>
      <c r="F34" s="36"/>
      <c r="G34" s="39" t="s">
        <v>124</v>
      </c>
      <c r="H34" s="38">
        <v>1</v>
      </c>
      <c r="I34" s="38">
        <v>1</v>
      </c>
      <c r="J34" s="38"/>
      <c r="K34" s="39"/>
      <c r="L34" s="26"/>
    </row>
    <row r="35" s="20" customFormat="1" ht="20" customHeight="1" spans="1:12">
      <c r="A35" s="36"/>
      <c r="B35" s="36"/>
      <c r="C35" s="36"/>
      <c r="D35" s="36"/>
      <c r="E35" s="36" t="s">
        <v>125</v>
      </c>
      <c r="F35" s="36" t="s">
        <v>126</v>
      </c>
      <c r="G35" s="39" t="s">
        <v>127</v>
      </c>
      <c r="H35" s="38">
        <v>2</v>
      </c>
      <c r="I35" s="38">
        <v>2</v>
      </c>
      <c r="J35" s="38"/>
      <c r="K35" s="39"/>
      <c r="L35" s="26"/>
    </row>
    <row r="36" s="20" customFormat="1" ht="20" customHeight="1" spans="1:12">
      <c r="A36" s="36"/>
      <c r="B36" s="36"/>
      <c r="C36" s="36"/>
      <c r="D36" s="36"/>
      <c r="E36" s="36"/>
      <c r="F36" s="36"/>
      <c r="G36" s="39" t="s">
        <v>128</v>
      </c>
      <c r="H36" s="38">
        <v>2</v>
      </c>
      <c r="I36" s="38">
        <v>0</v>
      </c>
      <c r="J36" s="38"/>
      <c r="K36" s="41" t="s">
        <v>129</v>
      </c>
      <c r="L36" s="26"/>
    </row>
    <row r="37" s="20" customFormat="1" ht="50" customHeight="1" spans="1:12">
      <c r="A37" s="36"/>
      <c r="B37" s="36"/>
      <c r="C37" s="36"/>
      <c r="D37" s="36"/>
      <c r="E37" s="36"/>
      <c r="F37" s="36"/>
      <c r="G37" s="39" t="s">
        <v>130</v>
      </c>
      <c r="H37" s="38">
        <v>8</v>
      </c>
      <c r="I37" s="38">
        <v>4</v>
      </c>
      <c r="J37" s="38"/>
      <c r="K37" s="61"/>
      <c r="L37" s="26"/>
    </row>
    <row r="38" s="20" customFormat="1" ht="21" customHeight="1" spans="1:12">
      <c r="A38" s="36"/>
      <c r="B38" s="36"/>
      <c r="C38" s="36"/>
      <c r="D38" s="36"/>
      <c r="E38" s="36"/>
      <c r="F38" s="36"/>
      <c r="G38" s="39" t="s">
        <v>131</v>
      </c>
      <c r="H38" s="38">
        <v>2</v>
      </c>
      <c r="I38" s="38">
        <v>2</v>
      </c>
      <c r="J38" s="38"/>
      <c r="K38" s="39"/>
      <c r="L38" s="26"/>
    </row>
    <row r="39" s="20" customFormat="1" ht="78" customHeight="1" spans="1:12">
      <c r="A39" s="36" t="s">
        <v>37</v>
      </c>
      <c r="B39" s="36" t="s">
        <v>132</v>
      </c>
      <c r="C39" s="36" t="s">
        <v>39</v>
      </c>
      <c r="D39" s="41" t="s">
        <v>132</v>
      </c>
      <c r="E39" s="36" t="s">
        <v>133</v>
      </c>
      <c r="F39" s="36" t="s">
        <v>134</v>
      </c>
      <c r="G39" s="39" t="s">
        <v>135</v>
      </c>
      <c r="H39" s="38">
        <v>9</v>
      </c>
      <c r="I39" s="38">
        <v>9</v>
      </c>
      <c r="J39" s="40"/>
      <c r="K39" s="39"/>
      <c r="L39" s="26"/>
    </row>
    <row r="40" s="20" customFormat="1" ht="77" customHeight="1" spans="1:12">
      <c r="A40" s="36"/>
      <c r="B40" s="36"/>
      <c r="C40" s="36" t="s">
        <v>43</v>
      </c>
      <c r="D40" s="42"/>
      <c r="E40" s="36" t="s">
        <v>136</v>
      </c>
      <c r="F40" s="36" t="s">
        <v>134</v>
      </c>
      <c r="G40" s="37" t="s">
        <v>137</v>
      </c>
      <c r="H40" s="38">
        <v>9</v>
      </c>
      <c r="I40" s="38">
        <v>9</v>
      </c>
      <c r="J40" s="40"/>
      <c r="K40" s="39"/>
      <c r="L40" s="26"/>
    </row>
    <row r="41" s="20" customFormat="1" ht="53" customHeight="1" spans="1:12">
      <c r="A41" s="36"/>
      <c r="B41" s="36"/>
      <c r="C41" s="36" t="s">
        <v>46</v>
      </c>
      <c r="D41" s="42"/>
      <c r="E41" s="36" t="s">
        <v>138</v>
      </c>
      <c r="F41" s="36" t="s">
        <v>134</v>
      </c>
      <c r="G41" s="43" t="s">
        <v>139</v>
      </c>
      <c r="H41" s="38">
        <v>9</v>
      </c>
      <c r="I41" s="38">
        <v>9</v>
      </c>
      <c r="J41" s="40"/>
      <c r="K41" s="39"/>
      <c r="L41" s="26"/>
    </row>
    <row r="42" s="20" customFormat="1" ht="62" customHeight="1" spans="1:12">
      <c r="A42" s="36"/>
      <c r="B42" s="36"/>
      <c r="C42" s="36" t="s">
        <v>49</v>
      </c>
      <c r="D42" s="42"/>
      <c r="E42" s="36" t="s">
        <v>140</v>
      </c>
      <c r="F42" s="36" t="s">
        <v>134</v>
      </c>
      <c r="G42" s="39" t="s">
        <v>141</v>
      </c>
      <c r="H42" s="38">
        <v>9</v>
      </c>
      <c r="I42" s="38">
        <v>7</v>
      </c>
      <c r="J42" s="40"/>
      <c r="K42" s="39" t="s">
        <v>142</v>
      </c>
      <c r="L42" s="26"/>
    </row>
    <row r="43" s="20" customFormat="1" ht="36" customHeight="1" spans="1:12">
      <c r="A43" s="41" t="s">
        <v>51</v>
      </c>
      <c r="B43" s="41" t="s">
        <v>143</v>
      </c>
      <c r="C43" s="41" t="s">
        <v>53</v>
      </c>
      <c r="D43" s="41" t="s">
        <v>143</v>
      </c>
      <c r="E43" s="41" t="s">
        <v>144</v>
      </c>
      <c r="F43" s="41" t="s">
        <v>145</v>
      </c>
      <c r="G43" s="44" t="s">
        <v>146</v>
      </c>
      <c r="H43" s="38">
        <v>4</v>
      </c>
      <c r="I43" s="38">
        <v>3.5</v>
      </c>
      <c r="J43" s="40"/>
      <c r="K43" s="37"/>
      <c r="L43" s="54"/>
    </row>
    <row r="44" s="20" customFormat="1" ht="24" customHeight="1" spans="1:12">
      <c r="A44" s="42"/>
      <c r="B44" s="42"/>
      <c r="C44" s="42"/>
      <c r="D44" s="42"/>
      <c r="E44" s="42"/>
      <c r="F44" s="42"/>
      <c r="G44" s="45" t="s">
        <v>147</v>
      </c>
      <c r="H44" s="38">
        <v>4</v>
      </c>
      <c r="I44" s="38">
        <v>3.5</v>
      </c>
      <c r="J44" s="40"/>
      <c r="K44" s="37"/>
      <c r="L44" s="54"/>
    </row>
    <row r="45" s="20" customFormat="1" ht="25" customHeight="1" spans="1:12">
      <c r="A45" s="42"/>
      <c r="B45" s="42"/>
      <c r="C45" s="42"/>
      <c r="D45" s="42"/>
      <c r="E45" s="46"/>
      <c r="F45" s="46"/>
      <c r="G45" s="39" t="s">
        <v>148</v>
      </c>
      <c r="H45" s="38">
        <v>4</v>
      </c>
      <c r="I45" s="38">
        <v>3.5</v>
      </c>
      <c r="J45" s="40"/>
      <c r="K45" s="37"/>
      <c r="L45" s="26"/>
    </row>
    <row r="46" s="20" customFormat="1" ht="28" customHeight="1" spans="1:12">
      <c r="A46" s="42"/>
      <c r="B46" s="42"/>
      <c r="C46" s="42"/>
      <c r="D46" s="42"/>
      <c r="E46" s="36" t="s">
        <v>149</v>
      </c>
      <c r="F46" s="37" t="s">
        <v>70</v>
      </c>
      <c r="G46" s="39" t="s">
        <v>150</v>
      </c>
      <c r="H46" s="38">
        <v>4</v>
      </c>
      <c r="I46" s="38">
        <v>3.5</v>
      </c>
      <c r="J46" s="40"/>
      <c r="K46" s="37"/>
      <c r="L46" s="26"/>
    </row>
    <row r="47" s="20" customFormat="1" ht="54" customHeight="1" spans="1:11">
      <c r="A47" s="42"/>
      <c r="B47" s="42"/>
      <c r="C47" s="42"/>
      <c r="D47" s="42"/>
      <c r="E47" s="47" t="s">
        <v>57</v>
      </c>
      <c r="F47" s="36" t="s">
        <v>151</v>
      </c>
      <c r="G47" s="39" t="s">
        <v>152</v>
      </c>
      <c r="H47" s="38">
        <v>8</v>
      </c>
      <c r="I47" s="38">
        <v>8</v>
      </c>
      <c r="J47" s="40"/>
      <c r="K47" s="37"/>
    </row>
    <row r="48" s="19" customFormat="1" ht="20" customHeight="1" spans="1:12">
      <c r="A48" s="48" t="s">
        <v>153</v>
      </c>
      <c r="B48" s="48"/>
      <c r="C48" s="48"/>
      <c r="D48" s="48"/>
      <c r="E48" s="48"/>
      <c r="F48" s="36" t="s">
        <v>154</v>
      </c>
      <c r="G48" s="40">
        <f>SUM(I4:I47)</f>
        <v>87.5</v>
      </c>
      <c r="H48" s="40"/>
      <c r="I48" s="40"/>
      <c r="J48" s="40"/>
      <c r="K48" s="40"/>
      <c r="L48" s="54"/>
    </row>
    <row r="49" ht="20" customHeight="1" spans="1:11">
      <c r="A49" s="36" t="s">
        <v>60</v>
      </c>
      <c r="B49" s="36"/>
      <c r="C49" s="36"/>
      <c r="D49" s="36"/>
      <c r="E49" s="36"/>
      <c r="F49" s="36"/>
      <c r="G49" s="48" t="s">
        <v>155</v>
      </c>
      <c r="H49" s="38"/>
      <c r="I49" s="38"/>
      <c r="J49" s="38"/>
      <c r="K49" s="48"/>
    </row>
    <row r="50" customHeight="1" spans="7:9">
      <c r="G50" s="49"/>
      <c r="H50" s="50"/>
      <c r="I50" s="50"/>
    </row>
    <row r="51" s="21" customFormat="1" customHeight="1" spans="1:40">
      <c r="A51" s="22"/>
      <c r="B51" s="22"/>
      <c r="C51" s="22"/>
      <c r="D51" s="22"/>
      <c r="E51" s="22"/>
      <c r="F51" s="22"/>
      <c r="G51" s="51"/>
      <c r="H51" s="52"/>
      <c r="I51" s="52"/>
      <c r="K51" s="25"/>
      <c r="L51" s="26"/>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row>
  </sheetData>
  <mergeCells count="48">
    <mergeCell ref="A1:K1"/>
    <mergeCell ref="A2:K2"/>
    <mergeCell ref="A48:E48"/>
    <mergeCell ref="G48:K48"/>
    <mergeCell ref="A49:F49"/>
    <mergeCell ref="G49:K49"/>
    <mergeCell ref="A4:A24"/>
    <mergeCell ref="A25:A38"/>
    <mergeCell ref="A39:A42"/>
    <mergeCell ref="A43:A46"/>
    <mergeCell ref="B4:B24"/>
    <mergeCell ref="B25:B38"/>
    <mergeCell ref="B39:B42"/>
    <mergeCell ref="B43:B46"/>
    <mergeCell ref="C4:C11"/>
    <mergeCell ref="C12:C18"/>
    <mergeCell ref="C19:C24"/>
    <mergeCell ref="C25:C30"/>
    <mergeCell ref="C31:C38"/>
    <mergeCell ref="C43:C46"/>
    <mergeCell ref="D4:D11"/>
    <mergeCell ref="D12:D18"/>
    <mergeCell ref="D19:D24"/>
    <mergeCell ref="D25:D30"/>
    <mergeCell ref="D31:D38"/>
    <mergeCell ref="D39:D42"/>
    <mergeCell ref="D43:D46"/>
    <mergeCell ref="E4:E8"/>
    <mergeCell ref="E9:E11"/>
    <mergeCell ref="E12:E15"/>
    <mergeCell ref="E16:E18"/>
    <mergeCell ref="E19:E22"/>
    <mergeCell ref="E23:E24"/>
    <mergeCell ref="E27:E30"/>
    <mergeCell ref="E31:E34"/>
    <mergeCell ref="E35:E38"/>
    <mergeCell ref="E43:E45"/>
    <mergeCell ref="F4:F8"/>
    <mergeCell ref="F9:F11"/>
    <mergeCell ref="F12:F15"/>
    <mergeCell ref="F16:F18"/>
    <mergeCell ref="F19:F22"/>
    <mergeCell ref="F23:F24"/>
    <mergeCell ref="F27:F30"/>
    <mergeCell ref="F31:F34"/>
    <mergeCell ref="F35:F38"/>
    <mergeCell ref="F43:F45"/>
    <mergeCell ref="K36:K37"/>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U23"/>
  <sheetViews>
    <sheetView workbookViewId="0">
      <selection activeCell="H4" sqref="H4"/>
    </sheetView>
  </sheetViews>
  <sheetFormatPr defaultColWidth="8.89166666666667" defaultRowHeight="14.25"/>
  <cols>
    <col min="1" max="1" width="7.725" style="5" customWidth="1"/>
    <col min="2" max="2" width="30.275" style="5" customWidth="1"/>
    <col min="3" max="3" width="32.5416666666667" style="5" customWidth="1"/>
    <col min="4" max="4" width="27.275" style="5" customWidth="1"/>
    <col min="5" max="16384" width="8.89166666666667" style="5"/>
  </cols>
  <sheetData>
    <row r="1" s="12" customFormat="1" ht="15" customHeight="1" spans="1:4">
      <c r="A1" s="1" t="s">
        <v>156</v>
      </c>
      <c r="B1" s="1"/>
      <c r="C1" s="15"/>
      <c r="D1" s="15"/>
    </row>
    <row r="2" s="13" customFormat="1" ht="45" customHeight="1" spans="1:4">
      <c r="A2" s="8" t="s">
        <v>157</v>
      </c>
      <c r="B2" s="8"/>
      <c r="C2" s="8"/>
      <c r="D2" s="8"/>
    </row>
    <row r="3" s="3" customFormat="1" ht="43" customHeight="1" spans="1:229">
      <c r="A3" s="9" t="s">
        <v>158</v>
      </c>
      <c r="B3" s="9" t="s">
        <v>159</v>
      </c>
      <c r="C3" s="9" t="s">
        <v>160</v>
      </c>
      <c r="D3" s="9" t="s">
        <v>161</v>
      </c>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c r="EA3" s="16"/>
      <c r="EB3" s="16"/>
      <c r="EC3" s="16"/>
      <c r="ED3" s="16"/>
      <c r="EE3" s="16"/>
      <c r="EF3" s="16"/>
      <c r="EG3" s="16"/>
      <c r="EH3" s="16"/>
      <c r="EI3" s="16"/>
      <c r="EJ3" s="16"/>
      <c r="EK3" s="16"/>
      <c r="EL3" s="16"/>
      <c r="EM3" s="16"/>
      <c r="EN3" s="16"/>
      <c r="EO3" s="16"/>
      <c r="EP3" s="16"/>
      <c r="EQ3" s="16"/>
      <c r="ER3" s="16"/>
      <c r="ES3" s="16"/>
      <c r="ET3" s="16"/>
      <c r="EU3" s="16"/>
      <c r="EV3" s="16"/>
      <c r="EW3" s="16"/>
      <c r="EX3" s="16"/>
      <c r="EY3" s="16"/>
      <c r="EZ3" s="16"/>
      <c r="FA3" s="16"/>
      <c r="FB3" s="16"/>
      <c r="FC3" s="16"/>
      <c r="FD3" s="16"/>
      <c r="FE3" s="16"/>
      <c r="FF3" s="16"/>
      <c r="FG3" s="16"/>
      <c r="FH3" s="16"/>
      <c r="FI3" s="16"/>
      <c r="FJ3" s="16"/>
      <c r="FK3" s="16"/>
      <c r="FL3" s="16"/>
      <c r="FM3" s="16"/>
      <c r="FN3" s="16"/>
      <c r="FO3" s="16"/>
      <c r="FP3" s="16"/>
      <c r="FQ3" s="16"/>
      <c r="FR3" s="16"/>
      <c r="FS3" s="16"/>
      <c r="FT3" s="16"/>
      <c r="FU3" s="16"/>
      <c r="FV3" s="16"/>
      <c r="FW3" s="16"/>
      <c r="FX3" s="16"/>
      <c r="FY3" s="16"/>
      <c r="FZ3" s="16"/>
      <c r="GA3" s="16"/>
      <c r="GB3" s="16"/>
      <c r="GC3" s="16"/>
      <c r="GD3" s="16"/>
      <c r="GE3" s="16"/>
      <c r="GF3" s="16"/>
      <c r="GG3" s="16"/>
      <c r="GH3" s="16"/>
      <c r="GI3" s="16"/>
      <c r="GJ3" s="16"/>
      <c r="GK3" s="16"/>
      <c r="GL3" s="16"/>
      <c r="GM3" s="16"/>
      <c r="GN3" s="16"/>
      <c r="GO3" s="16"/>
      <c r="GP3" s="16"/>
      <c r="GQ3" s="16"/>
      <c r="GR3" s="16"/>
      <c r="GS3" s="16"/>
      <c r="GT3" s="16"/>
      <c r="GU3" s="16"/>
      <c r="GV3" s="16"/>
      <c r="GW3" s="16"/>
      <c r="GX3" s="16"/>
      <c r="GY3" s="16"/>
      <c r="GZ3" s="16"/>
      <c r="HA3" s="16"/>
      <c r="HB3" s="16"/>
      <c r="HC3" s="16"/>
      <c r="HD3" s="16"/>
      <c r="HE3" s="16"/>
      <c r="HF3" s="16"/>
      <c r="HG3" s="16"/>
      <c r="HH3" s="16"/>
      <c r="HI3" s="16"/>
      <c r="HJ3" s="16"/>
      <c r="HK3" s="16"/>
      <c r="HL3" s="16"/>
      <c r="HM3" s="16"/>
      <c r="HN3" s="16"/>
      <c r="HO3" s="16"/>
      <c r="HP3" s="16"/>
      <c r="HQ3" s="16"/>
      <c r="HR3" s="16"/>
      <c r="HS3" s="16"/>
      <c r="HT3" s="16"/>
      <c r="HU3" s="16"/>
    </row>
    <row r="4" s="3" customFormat="1" ht="30" customHeight="1" spans="1:4">
      <c r="A4" s="17">
        <v>1</v>
      </c>
      <c r="B4" s="17" t="s">
        <v>162</v>
      </c>
      <c r="C4" s="17" t="s">
        <v>162</v>
      </c>
      <c r="D4" s="17" t="s">
        <v>163</v>
      </c>
    </row>
    <row r="5" s="3" customFormat="1" ht="30" customHeight="1" spans="1:4">
      <c r="A5" s="17">
        <v>2</v>
      </c>
      <c r="B5" s="17" t="s">
        <v>162</v>
      </c>
      <c r="C5" s="17" t="s">
        <v>162</v>
      </c>
      <c r="D5" s="17" t="s">
        <v>163</v>
      </c>
    </row>
    <row r="6" s="3" customFormat="1" ht="30" customHeight="1" spans="1:4">
      <c r="A6" s="17">
        <v>3</v>
      </c>
      <c r="B6" s="17" t="s">
        <v>162</v>
      </c>
      <c r="C6" s="17" t="s">
        <v>162</v>
      </c>
      <c r="D6" s="17" t="s">
        <v>163</v>
      </c>
    </row>
    <row r="7" s="3" customFormat="1" ht="30" customHeight="1" spans="1:4">
      <c r="A7" s="17">
        <v>4</v>
      </c>
      <c r="B7" s="17" t="s">
        <v>162</v>
      </c>
      <c r="C7" s="17" t="s">
        <v>162</v>
      </c>
      <c r="D7" s="17" t="s">
        <v>163</v>
      </c>
    </row>
    <row r="8" s="14" customFormat="1" ht="30" customHeight="1" spans="1:4">
      <c r="A8" s="17">
        <v>5</v>
      </c>
      <c r="B8" s="17" t="s">
        <v>162</v>
      </c>
      <c r="C8" s="17" t="s">
        <v>162</v>
      </c>
      <c r="D8" s="17" t="s">
        <v>163</v>
      </c>
    </row>
    <row r="9" s="14" customFormat="1" ht="30" customHeight="1" spans="1:4">
      <c r="A9" s="17">
        <v>6</v>
      </c>
      <c r="B9" s="17" t="s">
        <v>162</v>
      </c>
      <c r="C9" s="17" t="s">
        <v>162</v>
      </c>
      <c r="D9" s="17" t="s">
        <v>163</v>
      </c>
    </row>
    <row r="10" s="14" customFormat="1" ht="30" customHeight="1" spans="1:4">
      <c r="A10" s="17">
        <v>7</v>
      </c>
      <c r="B10" s="17" t="s">
        <v>162</v>
      </c>
      <c r="C10" s="17" t="s">
        <v>162</v>
      </c>
      <c r="D10" s="17" t="s">
        <v>163</v>
      </c>
    </row>
    <row r="11" s="14" customFormat="1" ht="30" customHeight="1" spans="1:4">
      <c r="A11" s="17">
        <v>8</v>
      </c>
      <c r="B11" s="17" t="s">
        <v>162</v>
      </c>
      <c r="C11" s="17" t="s">
        <v>162</v>
      </c>
      <c r="D11" s="17" t="s">
        <v>163</v>
      </c>
    </row>
    <row r="12" s="14" customFormat="1" ht="30" customHeight="1" spans="1:4">
      <c r="A12" s="17">
        <v>9</v>
      </c>
      <c r="B12" s="17" t="s">
        <v>162</v>
      </c>
      <c r="C12" s="17" t="s">
        <v>162</v>
      </c>
      <c r="D12" s="17" t="s">
        <v>163</v>
      </c>
    </row>
    <row r="13" s="14" customFormat="1" ht="30" customHeight="1" spans="1:4">
      <c r="A13" s="17">
        <v>10</v>
      </c>
      <c r="B13" s="17" t="s">
        <v>162</v>
      </c>
      <c r="C13" s="17" t="s">
        <v>162</v>
      </c>
      <c r="D13" s="17" t="s">
        <v>163</v>
      </c>
    </row>
    <row r="14" s="14" customFormat="1" ht="30" customHeight="1" spans="1:4">
      <c r="A14" s="17">
        <v>11</v>
      </c>
      <c r="B14" s="17" t="s">
        <v>162</v>
      </c>
      <c r="C14" s="17" t="s">
        <v>162</v>
      </c>
      <c r="D14" s="17" t="s">
        <v>163</v>
      </c>
    </row>
    <row r="15" s="14" customFormat="1" ht="30" customHeight="1" spans="1:4">
      <c r="A15" s="17">
        <v>12</v>
      </c>
      <c r="B15" s="17" t="s">
        <v>162</v>
      </c>
      <c r="C15" s="17" t="s">
        <v>162</v>
      </c>
      <c r="D15" s="17" t="s">
        <v>163</v>
      </c>
    </row>
    <row r="16" s="14" customFormat="1" ht="30" customHeight="1" spans="1:4">
      <c r="A16" s="17">
        <v>13</v>
      </c>
      <c r="B16" s="17" t="s">
        <v>162</v>
      </c>
      <c r="C16" s="17" t="s">
        <v>162</v>
      </c>
      <c r="D16" s="17" t="s">
        <v>163</v>
      </c>
    </row>
    <row r="17" s="14" customFormat="1" ht="30" customHeight="1" spans="1:4">
      <c r="A17" s="17">
        <v>14</v>
      </c>
      <c r="B17" s="17" t="s">
        <v>162</v>
      </c>
      <c r="C17" s="17" t="s">
        <v>162</v>
      </c>
      <c r="D17" s="17" t="s">
        <v>163</v>
      </c>
    </row>
    <row r="18" s="14" customFormat="1" ht="30" customHeight="1" spans="1:4">
      <c r="A18" s="17">
        <v>15</v>
      </c>
      <c r="B18" s="17" t="s">
        <v>162</v>
      </c>
      <c r="C18" s="17" t="s">
        <v>162</v>
      </c>
      <c r="D18" s="17" t="s">
        <v>163</v>
      </c>
    </row>
    <row r="19" s="14" customFormat="1" ht="30" customHeight="1" spans="1:4">
      <c r="A19" s="17">
        <v>16</v>
      </c>
      <c r="B19" s="17" t="s">
        <v>162</v>
      </c>
      <c r="C19" s="17" t="s">
        <v>162</v>
      </c>
      <c r="D19" s="17" t="s">
        <v>163</v>
      </c>
    </row>
    <row r="20" s="14" customFormat="1" ht="30" customHeight="1" spans="1:4">
      <c r="A20" s="17">
        <v>17</v>
      </c>
      <c r="B20" s="17" t="s">
        <v>162</v>
      </c>
      <c r="C20" s="17" t="s">
        <v>162</v>
      </c>
      <c r="D20" s="17" t="s">
        <v>163</v>
      </c>
    </row>
    <row r="21" s="14" customFormat="1" ht="30" customHeight="1" spans="1:4">
      <c r="A21" s="17">
        <v>18</v>
      </c>
      <c r="B21" s="17" t="s">
        <v>162</v>
      </c>
      <c r="C21" s="17" t="s">
        <v>162</v>
      </c>
      <c r="D21" s="17" t="s">
        <v>163</v>
      </c>
    </row>
    <row r="22" s="3" customFormat="1" ht="30" customHeight="1" spans="1:4">
      <c r="A22" s="17">
        <v>19</v>
      </c>
      <c r="B22" s="17" t="s">
        <v>162</v>
      </c>
      <c r="C22" s="17" t="s">
        <v>162</v>
      </c>
      <c r="D22" s="17" t="s">
        <v>163</v>
      </c>
    </row>
    <row r="23" s="3" customFormat="1" ht="30" customHeight="1" spans="1:4">
      <c r="A23" s="17">
        <v>20</v>
      </c>
      <c r="B23" s="17" t="s">
        <v>162</v>
      </c>
      <c r="C23" s="17" t="s">
        <v>162</v>
      </c>
      <c r="D23" s="17" t="s">
        <v>163</v>
      </c>
    </row>
  </sheetData>
  <mergeCells count="2">
    <mergeCell ref="C1:D1"/>
    <mergeCell ref="A2:D2"/>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N9"/>
  <sheetViews>
    <sheetView tabSelected="1" workbookViewId="0">
      <selection activeCell="G4" sqref="G4"/>
    </sheetView>
  </sheetViews>
  <sheetFormatPr defaultColWidth="8.89166666666667" defaultRowHeight="15.75"/>
  <cols>
    <col min="1" max="1" width="11.8166666666667" style="5" customWidth="1"/>
    <col min="2" max="2" width="30.275" style="5" customWidth="1"/>
    <col min="3" max="3" width="29" style="5" customWidth="1"/>
    <col min="4" max="4" width="31.4583333333333" style="5" customWidth="1"/>
    <col min="5" max="16368" width="8.89166666666667" style="5"/>
    <col min="16369" max="16375" width="8.89166666666667" style="6"/>
    <col min="16376" max="16384" width="8.89166666666667" style="5"/>
  </cols>
  <sheetData>
    <row r="1" s="1" customFormat="1" ht="15" customHeight="1" spans="1:4">
      <c r="A1" s="1" t="s">
        <v>164</v>
      </c>
      <c r="B1" s="7"/>
      <c r="C1" s="7"/>
      <c r="D1" s="7"/>
    </row>
    <row r="2" s="2" customFormat="1" ht="45" customHeight="1" spans="1:4">
      <c r="A2" s="8" t="s">
        <v>165</v>
      </c>
      <c r="B2" s="8"/>
      <c r="C2" s="8"/>
      <c r="D2" s="8"/>
    </row>
    <row r="3" s="3" customFormat="1" ht="49" customHeight="1" spans="1:4">
      <c r="A3" s="9" t="s">
        <v>166</v>
      </c>
      <c r="B3" s="9" t="s">
        <v>159</v>
      </c>
      <c r="C3" s="9" t="s">
        <v>160</v>
      </c>
      <c r="D3" s="9" t="s">
        <v>161</v>
      </c>
    </row>
    <row r="4" s="3" customFormat="1" ht="49" customHeight="1" spans="1:4">
      <c r="A4" s="9"/>
      <c r="B4" s="10" t="s">
        <v>167</v>
      </c>
      <c r="C4" s="10" t="s">
        <v>167</v>
      </c>
      <c r="D4" s="10" t="s">
        <v>168</v>
      </c>
    </row>
    <row r="5" s="3" customFormat="1" ht="49" customHeight="1" spans="1:4">
      <c r="A5" s="9"/>
      <c r="B5" s="10"/>
      <c r="C5" s="10"/>
      <c r="D5" s="10"/>
    </row>
    <row r="6" s="3" customFormat="1" ht="49" customHeight="1" spans="1:4">
      <c r="A6" s="9"/>
      <c r="B6" s="10"/>
      <c r="C6" s="10"/>
      <c r="D6" s="10"/>
    </row>
    <row r="7" s="3" customFormat="1" ht="49" customHeight="1" spans="1:4">
      <c r="A7" s="9"/>
      <c r="B7" s="11"/>
      <c r="C7" s="11"/>
      <c r="D7" s="10"/>
    </row>
    <row r="8" s="3" customFormat="1" ht="49" customHeight="1" spans="1:4">
      <c r="A8" s="9"/>
      <c r="B8" s="11"/>
      <c r="C8" s="11"/>
      <c r="D8" s="11"/>
    </row>
    <row r="9" s="4" customFormat="1" spans="1:40">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row>
  </sheetData>
  <mergeCells count="3">
    <mergeCell ref="B1:D1"/>
    <mergeCell ref="A2:D2"/>
    <mergeCell ref="A3:A8"/>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4</vt:i4>
      </vt:variant>
    </vt:vector>
  </HeadingPairs>
  <TitlesOfParts>
    <vt:vector size="4" baseType="lpstr">
      <vt:lpstr>附表1</vt:lpstr>
      <vt:lpstr>附表2</vt:lpstr>
      <vt:lpstr>附表3</vt:lpstr>
      <vt:lpstr>附表4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  </cp:lastModifiedBy>
  <dcterms:created xsi:type="dcterms:W3CDTF">2006-09-16T00:00:00Z</dcterms:created>
  <dcterms:modified xsi:type="dcterms:W3CDTF">2025-07-30T09:01:52Z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07F5159B46E3459F9E3928A1226B7BEA_12</vt:lpwstr>
  </property>
  <property fmtid="{D5CDD505-2E9C-101B-9397-08002B2CF9AE}" pid="3" name="KSOProductBuildVer">
    <vt:lpwstr>2052-12.1.0.21915</vt:lpwstr>
  </property>
</Properties>
</file>